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1100" yWindow="280" windowWidth="25600" windowHeight="16060" tabRatio="500" activeTab="3"/>
  </bookViews>
  <sheets>
    <sheet name="highly significant loadings wit" sheetId="1" r:id="rId1"/>
    <sheet name="pCO2" sheetId="2" r:id="rId2"/>
    <sheet name="lowMS" sheetId="3" r:id="rId3"/>
    <sheet name="for ipath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9" i="3" l="1"/>
  <c r="M19" i="3"/>
  <c r="L13" i="3"/>
  <c r="M13" i="3"/>
  <c r="L18" i="3"/>
  <c r="M18" i="3"/>
  <c r="L15" i="3"/>
  <c r="M15" i="3"/>
  <c r="L14" i="3"/>
  <c r="M14" i="3"/>
  <c r="L17" i="3"/>
  <c r="M17" i="3"/>
  <c r="L3" i="3"/>
  <c r="M3" i="3"/>
  <c r="L21" i="3"/>
  <c r="M21" i="3"/>
  <c r="L16" i="3"/>
  <c r="M16" i="3"/>
  <c r="L10" i="3"/>
  <c r="M10" i="3"/>
  <c r="L22" i="3"/>
  <c r="M22" i="3"/>
  <c r="L7" i="3"/>
  <c r="M7" i="3"/>
  <c r="L12" i="3"/>
  <c r="M12" i="3"/>
  <c r="L9" i="3"/>
  <c r="M9" i="3"/>
  <c r="L11" i="3"/>
  <c r="M11" i="3"/>
  <c r="L23" i="3"/>
  <c r="M23" i="3"/>
  <c r="L20" i="3"/>
  <c r="M20" i="3"/>
  <c r="L5" i="3"/>
  <c r="M5" i="3"/>
  <c r="L4" i="3"/>
  <c r="M4" i="3"/>
  <c r="L8" i="3"/>
  <c r="M8" i="3"/>
  <c r="L6" i="3"/>
  <c r="M6" i="3"/>
  <c r="L2" i="3"/>
  <c r="M2" i="3"/>
  <c r="L56" i="2"/>
  <c r="M56" i="2"/>
  <c r="L24" i="2"/>
  <c r="M24" i="2"/>
  <c r="L45" i="2"/>
  <c r="M45" i="2"/>
  <c r="L53" i="2"/>
  <c r="M53" i="2"/>
  <c r="L19" i="2"/>
  <c r="M19" i="2"/>
  <c r="L18" i="2"/>
  <c r="M18" i="2"/>
  <c r="L6" i="2"/>
  <c r="M6" i="2"/>
  <c r="L28" i="2"/>
  <c r="M28" i="2"/>
  <c r="L11" i="2"/>
  <c r="M11" i="2"/>
  <c r="L17" i="2"/>
  <c r="M17" i="2"/>
  <c r="L16" i="2"/>
  <c r="M16" i="2"/>
  <c r="L34" i="2"/>
  <c r="M34" i="2"/>
  <c r="L54" i="2"/>
  <c r="M54" i="2"/>
  <c r="L55" i="2"/>
  <c r="M55" i="2"/>
  <c r="L21" i="2"/>
  <c r="M21" i="2"/>
  <c r="L10" i="2"/>
  <c r="M10" i="2"/>
  <c r="L31" i="2"/>
  <c r="M31" i="2"/>
  <c r="L48" i="2"/>
  <c r="M48" i="2"/>
  <c r="L52" i="2"/>
  <c r="M52" i="2"/>
  <c r="L38" i="2"/>
  <c r="M38" i="2"/>
  <c r="L27" i="2"/>
  <c r="M27" i="2"/>
  <c r="L3" i="2"/>
  <c r="M3" i="2"/>
  <c r="L13" i="2"/>
  <c r="M13" i="2"/>
  <c r="L36" i="2"/>
  <c r="M36" i="2"/>
  <c r="L9" i="2"/>
  <c r="M9" i="2"/>
  <c r="L40" i="2"/>
  <c r="M40" i="2"/>
  <c r="L58" i="2"/>
  <c r="M58" i="2"/>
  <c r="L43" i="2"/>
  <c r="M43" i="2"/>
  <c r="L5" i="2"/>
  <c r="M5" i="2"/>
  <c r="L46" i="2"/>
  <c r="M46" i="2"/>
  <c r="L39" i="2"/>
  <c r="M39" i="2"/>
  <c r="L32" i="2"/>
  <c r="M32" i="2"/>
  <c r="L51" i="2"/>
  <c r="M51" i="2"/>
  <c r="L42" i="2"/>
  <c r="M42" i="2"/>
  <c r="L22" i="2"/>
  <c r="M22" i="2"/>
  <c r="L12" i="2"/>
  <c r="M12" i="2"/>
  <c r="L23" i="2"/>
  <c r="M23" i="2"/>
  <c r="L4" i="2"/>
  <c r="M4" i="2"/>
  <c r="L35" i="2"/>
  <c r="M35" i="2"/>
  <c r="L33" i="2"/>
  <c r="M33" i="2"/>
  <c r="L47" i="2"/>
  <c r="M47" i="2"/>
  <c r="L57" i="2"/>
  <c r="M57" i="2"/>
  <c r="L41" i="2"/>
  <c r="M41" i="2"/>
  <c r="L7" i="2"/>
  <c r="M7" i="2"/>
  <c r="L30" i="2"/>
  <c r="M30" i="2"/>
  <c r="L50" i="2"/>
  <c r="M50" i="2"/>
  <c r="L26" i="2"/>
  <c r="M26" i="2"/>
  <c r="L44" i="2"/>
  <c r="M44" i="2"/>
  <c r="L2" i="2"/>
  <c r="M2" i="2"/>
  <c r="L49" i="2"/>
  <c r="M49" i="2"/>
  <c r="L8" i="2"/>
  <c r="M8" i="2"/>
  <c r="L20" i="2"/>
  <c r="M20" i="2"/>
  <c r="L29" i="2"/>
  <c r="M29" i="2"/>
  <c r="L25" i="2"/>
  <c r="M25" i="2"/>
  <c r="L14" i="2"/>
  <c r="M14" i="2"/>
  <c r="L37" i="2"/>
  <c r="M37" i="2"/>
  <c r="L15" i="2"/>
  <c r="M15" i="2"/>
</calcChain>
</file>

<file path=xl/sharedStrings.xml><?xml version="1.0" encoding="utf-8"?>
<sst xmlns="http://schemas.openxmlformats.org/spreadsheetml/2006/main" count="1633" uniqueCount="478">
  <si>
    <t>Protein</t>
  </si>
  <si>
    <t>Comparison</t>
  </si>
  <si>
    <t>SPID</t>
  </si>
  <si>
    <t>Description</t>
  </si>
  <si>
    <t>oyster2</t>
  </si>
  <si>
    <t>oyster5</t>
  </si>
  <si>
    <t>oyster8</t>
  </si>
  <si>
    <t>oyster11</t>
  </si>
  <si>
    <t>oyster26</t>
  </si>
  <si>
    <t>oyster29</t>
  </si>
  <si>
    <t>oyster32</t>
  </si>
  <si>
    <t>oyster35</t>
  </si>
  <si>
    <t>oyster221</t>
  </si>
  <si>
    <t>oyster224</t>
  </si>
  <si>
    <t>oyster227</t>
  </si>
  <si>
    <t>oyster230</t>
  </si>
  <si>
    <t>oyster242</t>
  </si>
  <si>
    <t>oyster245</t>
  </si>
  <si>
    <t>oyster248</t>
  </si>
  <si>
    <t>oyster251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</si>
  <si>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</si>
  <si>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</si>
  <si>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</si>
  <si>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</si>
  <si>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</si>
  <si>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</si>
  <si>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</si>
  <si>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</si>
  <si>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</si>
  <si>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</si>
  <si>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</si>
  <si>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</si>
  <si>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CGI_10000045</t>
  </si>
  <si>
    <t>HighMS</t>
  </si>
  <si>
    <t>P55142</t>
  </si>
  <si>
    <t>Glutaredoxin-C6</t>
  </si>
  <si>
    <t>cre:CHLREDRAFT_195611</t>
  </si>
  <si>
    <t>CGI_10000494</t>
  </si>
  <si>
    <t>Q3T0Z7</t>
  </si>
  <si>
    <t>Dihydropteridine reductase</t>
  </si>
  <si>
    <t>cqu:CpipJ_CPIJ019137</t>
  </si>
  <si>
    <t>CGI_10002010</t>
  </si>
  <si>
    <t>pCO2</t>
  </si>
  <si>
    <t>Q6PBA8</t>
  </si>
  <si>
    <t>Meiosis-specific nuclear structural protein 1</t>
  </si>
  <si>
    <t>bfo:BRAFLDRAFT_245349</t>
  </si>
  <si>
    <t>CGI_10002317</t>
  </si>
  <si>
    <t>LowMS</t>
  </si>
  <si>
    <t>P13566</t>
  </si>
  <si>
    <t>Calcium-binding protein</t>
  </si>
  <si>
    <t>CGI_10002361</t>
  </si>
  <si>
    <t>P08011</t>
  </si>
  <si>
    <t>Microsomal glutathione S-transferase 1</t>
  </si>
  <si>
    <t>rno:171341</t>
  </si>
  <si>
    <t>CGI_10002617</t>
  </si>
  <si>
    <t>Q9Y6N5</t>
  </si>
  <si>
    <t>Sulfide:quinone oxidoreductase, mitochondrial</t>
  </si>
  <si>
    <t>bfo:BRAFLDRAFT_81609</t>
  </si>
  <si>
    <t>CGI_10003022</t>
  </si>
  <si>
    <t>Q9VN14</t>
  </si>
  <si>
    <t>Contactin</t>
  </si>
  <si>
    <t>isc:IscW_ISCW017078</t>
  </si>
  <si>
    <t>CGI_10003423</t>
  </si>
  <si>
    <t>Q8C8H8</t>
  </si>
  <si>
    <t>Kyphoscoliosis peptidase</t>
  </si>
  <si>
    <t>bfo:BRAFLDRAFT_69699</t>
  </si>
  <si>
    <t>CGI_10003546</t>
  </si>
  <si>
    <t>Q24372</t>
  </si>
  <si>
    <t>Lachesin</t>
  </si>
  <si>
    <t>smm:Smp_174040</t>
  </si>
  <si>
    <t>CGI_10003879</t>
  </si>
  <si>
    <t>Q9Z2W1</t>
  </si>
  <si>
    <t>Serine/threonine-protein kinase 25</t>
  </si>
  <si>
    <t>dan:Dana_GF17125</t>
  </si>
  <si>
    <t>CGI_10004099</t>
  </si>
  <si>
    <t>Q8YTC2</t>
  </si>
  <si>
    <t>Uncharacterized WD repeat-containing protein alr2800</t>
  </si>
  <si>
    <t>cin:100180001</t>
  </si>
  <si>
    <t>CGI_10004413</t>
  </si>
  <si>
    <t>Q9N1Q0</t>
  </si>
  <si>
    <t>Small nuclear ribonucleoprotein-associated protein B'</t>
  </si>
  <si>
    <t>rno:688682</t>
  </si>
  <si>
    <t>CGI_10004489</t>
  </si>
  <si>
    <t>P50607</t>
  </si>
  <si>
    <t>Tubby protein homolog</t>
  </si>
  <si>
    <t>bfo:BRAFLDRAFT_284141</t>
  </si>
  <si>
    <t>CGI_10004572</t>
  </si>
  <si>
    <t>Q9D3D9</t>
  </si>
  <si>
    <t>ATP synthase subunit delta, mitochondrial</t>
  </si>
  <si>
    <t>dre:335709</t>
  </si>
  <si>
    <t>CGI_10004575</t>
  </si>
  <si>
    <t>Q9BZE9</t>
  </si>
  <si>
    <t>Tether containing UBX domain for GLUT4</t>
  </si>
  <si>
    <t>nve:NEMVE_v1g236653</t>
  </si>
  <si>
    <t>CGI_10004915</t>
  </si>
  <si>
    <t>Q6P1S4</t>
  </si>
  <si>
    <t>Arginine--tRNA ligase, cytoplasmic</t>
  </si>
  <si>
    <t>xtr:395040</t>
  </si>
  <si>
    <t>CGI_10004940</t>
  </si>
  <si>
    <t>Q28BL6</t>
  </si>
  <si>
    <t>Acetoacetyl-CoA synthetase</t>
  </si>
  <si>
    <t>xtr:734109</t>
  </si>
  <si>
    <t>CGI_10005224</t>
  </si>
  <si>
    <t>P18424</t>
  </si>
  <si>
    <t>Phosphatidylcholine-sterol acyltransferase</t>
  </si>
  <si>
    <t>smm:Smp_127360</t>
  </si>
  <si>
    <t>CGI_10005226</t>
  </si>
  <si>
    <t>P46336</t>
  </si>
  <si>
    <t>Protein IolS</t>
  </si>
  <si>
    <t>bfo:BRAFLDRAFT_65753</t>
  </si>
  <si>
    <t>CGI_10006272</t>
  </si>
  <si>
    <t>Q03049</t>
  </si>
  <si>
    <t>Putative uncharacterized oxidoreductase YDR541C</t>
  </si>
  <si>
    <t>tad:TRIADDRAFT_52229</t>
  </si>
  <si>
    <t>CGI_10006977</t>
  </si>
  <si>
    <t>Q80Y75</t>
  </si>
  <si>
    <t>DnaJ homolog subfamily B member 13</t>
  </si>
  <si>
    <t>bfo:BRAFLDRAFT_114430</t>
  </si>
  <si>
    <t>CGI_10007225</t>
  </si>
  <si>
    <t>Q14416</t>
  </si>
  <si>
    <t>Metabotropic glutamate receptor 2</t>
  </si>
  <si>
    <t>aag:AaeL_AAEL000818</t>
  </si>
  <si>
    <t>CGI_10007265</t>
  </si>
  <si>
    <t>Q2EMV9</t>
  </si>
  <si>
    <t>Poly [ADP-ribose] polymerase 14</t>
  </si>
  <si>
    <t>bfo:BRAFLDRAFT_91321</t>
  </si>
  <si>
    <t>CGI_10008487</t>
  </si>
  <si>
    <t>P81140</t>
  </si>
  <si>
    <t>Glutaryl-CoA dehydrogenase, mitochondrial</t>
  </si>
  <si>
    <t>spu:580832</t>
  </si>
  <si>
    <t>CGI_10008531</t>
  </si>
  <si>
    <t>Q60HG7</t>
  </si>
  <si>
    <t>Cystathionine gamma-lyase</t>
  </si>
  <si>
    <t>bfo:BRAFLDRAFT_119287</t>
  </si>
  <si>
    <t>CGI_10008600</t>
  </si>
  <si>
    <t>Q8R238</t>
  </si>
  <si>
    <t>Serine dehydratase-like</t>
  </si>
  <si>
    <t>dre:563642</t>
  </si>
  <si>
    <t>CGI_10008613</t>
  </si>
  <si>
    <t>Q5ZM35</t>
  </si>
  <si>
    <t>Twinfilin-2</t>
  </si>
  <si>
    <t>tgu:100225082</t>
  </si>
  <si>
    <t>CGI_10008688</t>
  </si>
  <si>
    <t>Q8AVY1</t>
  </si>
  <si>
    <t>Outer dense fiber protein 3</t>
  </si>
  <si>
    <t>bfo:BRAFLDRAFT_275083</t>
  </si>
  <si>
    <t>CGI_10009092</t>
  </si>
  <si>
    <t>Q14315</t>
  </si>
  <si>
    <t>Filamin-C</t>
  </si>
  <si>
    <t>api:100167253</t>
  </si>
  <si>
    <t>CGI_10010402</t>
  </si>
  <si>
    <t>P12955</t>
  </si>
  <si>
    <t>Xaa-Pro dipeptidase</t>
  </si>
  <si>
    <t>xla:379515</t>
  </si>
  <si>
    <t>CGI_10010509</t>
  </si>
  <si>
    <t>P0CB96</t>
  </si>
  <si>
    <t>NADH dehydrogenase [ubiquinone] iron-sulfur protein 4, mitochondrial</t>
  </si>
  <si>
    <t>xla:447172</t>
  </si>
  <si>
    <t>CGI_10010550</t>
  </si>
  <si>
    <t>Q08DB5</t>
  </si>
  <si>
    <t>Syntaxin-5</t>
  </si>
  <si>
    <t>dre:436605</t>
  </si>
  <si>
    <t>CGI_10010860</t>
  </si>
  <si>
    <t>Q8N2G4</t>
  </si>
  <si>
    <t>Ly6/PLAUR domain-containing protein 1</t>
  </si>
  <si>
    <t>smm:Smp_147160</t>
  </si>
  <si>
    <t>CGI_10010873</t>
  </si>
  <si>
    <t>P22488</t>
  </si>
  <si>
    <t>Non-neuronal cytoplasmic intermediate filament protein</t>
  </si>
  <si>
    <t>cel:F38B2.1</t>
  </si>
  <si>
    <t>CGI_10011129</t>
  </si>
  <si>
    <t>P54921</t>
  </si>
  <si>
    <t>Alpha-soluble NSF attachment protein</t>
  </si>
  <si>
    <t>bfo:BRAFLDRAFT_114106</t>
  </si>
  <si>
    <t>CGI_10011604</t>
  </si>
  <si>
    <t>Q27514</t>
  </si>
  <si>
    <t>Putative cytochrome P450 CYP13A5</t>
  </si>
  <si>
    <t>dre:792041</t>
  </si>
  <si>
    <t>CGI_10011652</t>
  </si>
  <si>
    <t>Q8JG64</t>
  </si>
  <si>
    <t>Protein disulfide-isomerase A3</t>
  </si>
  <si>
    <t>tca:660355</t>
  </si>
  <si>
    <t>CGI_10012168</t>
  </si>
  <si>
    <t>A7SLW1</t>
  </si>
  <si>
    <t>Branched-chain-amino-acid aminotransferase</t>
  </si>
  <si>
    <t>xla:494683</t>
  </si>
  <si>
    <t>CGI_10012370</t>
  </si>
  <si>
    <t>P53356</t>
  </si>
  <si>
    <t>Tyrosine-protein kinase HTK16</t>
  </si>
  <si>
    <t>spu:757628</t>
  </si>
  <si>
    <t>CGI_10012610</t>
  </si>
  <si>
    <t>P33198</t>
  </si>
  <si>
    <t>Isocitrate dehydrogenase [NADP], mitochondrial</t>
  </si>
  <si>
    <t>bfo:BRAFLDRAFT_115608</t>
  </si>
  <si>
    <t>CGI_10013042</t>
  </si>
  <si>
    <t>Q3KQ77</t>
  </si>
  <si>
    <t>EF-hand calcium-binding domain-containing protein 1</t>
  </si>
  <si>
    <t>oaa:100091843</t>
  </si>
  <si>
    <t>CGI_10013122</t>
  </si>
  <si>
    <t>O70277</t>
  </si>
  <si>
    <t>Tripartite motif-containing protein 3</t>
  </si>
  <si>
    <t>gem:GM21_3109</t>
  </si>
  <si>
    <t>CGI_10013394</t>
  </si>
  <si>
    <t>Q6P2C0</t>
  </si>
  <si>
    <t>WD repeat-containing protein 93</t>
  </si>
  <si>
    <t>cin:100179688</t>
  </si>
  <si>
    <t>CGI_10013458</t>
  </si>
  <si>
    <t>Q9VIU7</t>
  </si>
  <si>
    <t>Probable dolichol-phosphate mannosyltransferase</t>
  </si>
  <si>
    <t>bfo:BRAFLDRAFT_68461</t>
  </si>
  <si>
    <t>CGI_10013679</t>
  </si>
  <si>
    <t>P53332</t>
  </si>
  <si>
    <t>Phosphopantetheine adenylyltransferase</t>
  </si>
  <si>
    <t>nve:NEMVE_v1g244030</t>
  </si>
  <si>
    <t>CGI_10013820</t>
  </si>
  <si>
    <t>P19205</t>
  </si>
  <si>
    <t>Acylamino-acid-releasing enzyme</t>
  </si>
  <si>
    <t>tgu:100219182</t>
  </si>
  <si>
    <t>CGI_10014264</t>
  </si>
  <si>
    <t>Q502W6</t>
  </si>
  <si>
    <t>von Willebrand factor A domain-containing protein 3B</t>
  </si>
  <si>
    <t>bfo:BRAFLDRAFT_96490</t>
  </si>
  <si>
    <t>CGI_10014461</t>
  </si>
  <si>
    <t>Q9ESN6</t>
  </si>
  <si>
    <t>Tripartite motif-containing protein 2</t>
  </si>
  <si>
    <t>bfo:BRAFLDRAFT_85511</t>
  </si>
  <si>
    <t>CGI_10014638</t>
  </si>
  <si>
    <t>Q8NWQ4</t>
  </si>
  <si>
    <t>L-threonine dehydratase catabolic TdcB</t>
  </si>
  <si>
    <t>bfo:BRAFLDRAFT_286400</t>
  </si>
  <si>
    <t>CGI_10015243</t>
  </si>
  <si>
    <t>B2GV06</t>
  </si>
  <si>
    <t>Succinyl-CoA:3-ketoacid coenzyme A transferase 1, mitochondrial</t>
  </si>
  <si>
    <t>mcc:696642</t>
  </si>
  <si>
    <t>CGI_10015439</t>
  </si>
  <si>
    <t>Q8MJC3</t>
  </si>
  <si>
    <t>Caspase-3</t>
  </si>
  <si>
    <t>xtr:549053</t>
  </si>
  <si>
    <t>CGI_10015504</t>
  </si>
  <si>
    <t>Q9CR16</t>
  </si>
  <si>
    <t>Peptidyl-prolyl cis-trans isomerase D</t>
  </si>
  <si>
    <t>nve:NEMVE_v1g103092</t>
  </si>
  <si>
    <t>CGI_10015576</t>
  </si>
  <si>
    <t>Q9UIF3</t>
  </si>
  <si>
    <t>Tektin-2</t>
  </si>
  <si>
    <t>bfo:BRAFLDRAFT_123537</t>
  </si>
  <si>
    <t>CGI_10016246</t>
  </si>
  <si>
    <t>Q96KP1</t>
  </si>
  <si>
    <t>Exocyst complex component 2</t>
  </si>
  <si>
    <t>bfo:BRAFLDRAFT_214268</t>
  </si>
  <si>
    <t>CGI_10016928</t>
  </si>
  <si>
    <t>Q7W977</t>
  </si>
  <si>
    <t>Ectoine hydroxylase</t>
  </si>
  <si>
    <t>bfo:BRAFLDRAFT_86765</t>
  </si>
  <si>
    <t>CGI_10017531</t>
  </si>
  <si>
    <t>Q9UHP6</t>
  </si>
  <si>
    <t>Rhabdoid tumor deletion region protein 1</t>
  </si>
  <si>
    <t>bfo:BRAFLDRAFT_279978</t>
  </si>
  <si>
    <t>CGI_10017573</t>
  </si>
  <si>
    <t>Q4PJX1</t>
  </si>
  <si>
    <t>Protein odr-4 homolog</t>
  </si>
  <si>
    <t>isc:IscW_ISCW017474</t>
  </si>
  <si>
    <t>CGI_10017854</t>
  </si>
  <si>
    <t>Q5RB02</t>
  </si>
  <si>
    <t>Dipeptidyl peptidase 1</t>
  </si>
  <si>
    <t>bfo:BRAFLDRAFT_125840</t>
  </si>
  <si>
    <t>CGI_10018240</t>
  </si>
  <si>
    <t>Q00765</t>
  </si>
  <si>
    <t>Receptor expression-enhancing protein 5</t>
  </si>
  <si>
    <t>bfo:BRAFLDRAFT_57028</t>
  </si>
  <si>
    <t>CGI_10018434</t>
  </si>
  <si>
    <t>Q9VA73</t>
  </si>
  <si>
    <t>Calcium-binding mitochondrial carrier protein Aralar1</t>
  </si>
  <si>
    <t>dwi:Dwil_GK13128</t>
  </si>
  <si>
    <t>CGI_10018508</t>
  </si>
  <si>
    <t>P56571</t>
  </si>
  <si>
    <t>ES1 protein homolog, mitochondrial</t>
  </si>
  <si>
    <t>spu:582023</t>
  </si>
  <si>
    <t>CGI_10019011</t>
  </si>
  <si>
    <t>A2AJ76</t>
  </si>
  <si>
    <t>Hemicentin-2</t>
  </si>
  <si>
    <t>spu:574679</t>
  </si>
  <si>
    <t>CGI_10019410</t>
  </si>
  <si>
    <t>Q9JLA3</t>
  </si>
  <si>
    <t>UDP-glucose:glycoprotein glucosyltransferase 1</t>
  </si>
  <si>
    <t>tgu:100221505</t>
  </si>
  <si>
    <t>CGI_10019470</t>
  </si>
  <si>
    <t>Q9DE27</t>
  </si>
  <si>
    <t>RuvB-like 2</t>
  </si>
  <si>
    <t>bfo:BRAFLDRAFT_231908</t>
  </si>
  <si>
    <t>CGI_10019631</t>
  </si>
  <si>
    <t>Q5ZIQ3</t>
  </si>
  <si>
    <t>Heterogeneous nuclear ribonucleoprotein K</t>
  </si>
  <si>
    <t>bfo:BRAFLDRAFT_127356</t>
  </si>
  <si>
    <t>CGI_10019943</t>
  </si>
  <si>
    <t>P70583</t>
  </si>
  <si>
    <t>Deoxyuridine 5'-triphosphate nucleotidohydrolase</t>
  </si>
  <si>
    <t>ecb:100070214</t>
  </si>
  <si>
    <t>CGI_10020256</t>
  </si>
  <si>
    <t>Q9DCG9</t>
  </si>
  <si>
    <t>tRNA methyltransferase 112 homolog</t>
  </si>
  <si>
    <t>nve:NEMVE_v1g80846</t>
  </si>
  <si>
    <t>CGI_10020371</t>
  </si>
  <si>
    <t>A0JP70</t>
  </si>
  <si>
    <t>WD repeat-containing protein 90</t>
  </si>
  <si>
    <t>tad:TRIADDRAFT_20616</t>
  </si>
  <si>
    <t>CGI_10020382</t>
  </si>
  <si>
    <t>Q8BWQ6</t>
  </si>
  <si>
    <t>UPF0505 protein C16orf62 homolog</t>
  </si>
  <si>
    <t>spu:594407</t>
  </si>
  <si>
    <t>CGI_10020462</t>
  </si>
  <si>
    <t>Q29RK9</t>
  </si>
  <si>
    <t>MOB kinase activator 3B</t>
  </si>
  <si>
    <t>cfa:474735</t>
  </si>
  <si>
    <t>CGI_10020511</t>
  </si>
  <si>
    <t>Q9UKV8</t>
  </si>
  <si>
    <t>Protein argonaute-2</t>
  </si>
  <si>
    <t>cqu:CpipJ_CPIJ006138</t>
  </si>
  <si>
    <t>CGI_10020584</t>
  </si>
  <si>
    <t>B1W0Y8</t>
  </si>
  <si>
    <t>UvrABC system protein C</t>
  </si>
  <si>
    <t>smm:Smp_127930</t>
  </si>
  <si>
    <t>CGI_10021185</t>
  </si>
  <si>
    <t>P97864</t>
  </si>
  <si>
    <t>Caspase-7</t>
  </si>
  <si>
    <t>bfo:BRAFLDRAFT_66705</t>
  </si>
  <si>
    <t>CGI_10021467</t>
  </si>
  <si>
    <t>B5X5D0</t>
  </si>
  <si>
    <t>UPF0691 protein C9orf116 homolog</t>
  </si>
  <si>
    <t>bfo:BRAFLDRAFT_272048</t>
  </si>
  <si>
    <t>CGI_10021866</t>
  </si>
  <si>
    <t>P30842</t>
  </si>
  <si>
    <t>Omega-crystallin</t>
  </si>
  <si>
    <t>nve:NEMVE_v1g181421</t>
  </si>
  <si>
    <t>CGI_10021888</t>
  </si>
  <si>
    <t>Q8BSN3</t>
  </si>
  <si>
    <t>Coiled-coil domain-containing protein 151</t>
  </si>
  <si>
    <t>bfo:BRAFLDRAFT_276428</t>
  </si>
  <si>
    <t>CGI_10021998</t>
  </si>
  <si>
    <t>Q1EG27</t>
  </si>
  <si>
    <t>Myosin-IIIb</t>
  </si>
  <si>
    <t>dre:556989</t>
  </si>
  <si>
    <t>CGI_10022074</t>
  </si>
  <si>
    <t>Q8BYM7</t>
  </si>
  <si>
    <t>Radial spoke head protein 4 homolog A</t>
  </si>
  <si>
    <t>bfo:BRAFLDRAFT_123432</t>
  </si>
  <si>
    <t>CGI_10022096</t>
  </si>
  <si>
    <t>Q8R081</t>
  </si>
  <si>
    <t>Heterogeneous nuclear ribonucleoprotein L</t>
  </si>
  <si>
    <t>dre:394074</t>
  </si>
  <si>
    <t>CGI_10022251</t>
  </si>
  <si>
    <t>Q9JIX8</t>
  </si>
  <si>
    <t>Apoptotic chromatin condensation inducer in the nucleus</t>
  </si>
  <si>
    <t>dre:368893</t>
  </si>
  <si>
    <t>CGI_10022272</t>
  </si>
  <si>
    <t>P30684</t>
  </si>
  <si>
    <t>Guanine nucleotide-binding protein G(s) subunit alpha</t>
  </si>
  <si>
    <t>api:100159067</t>
  </si>
  <si>
    <t>CGI_10022282</t>
  </si>
  <si>
    <t>Q9R0P6</t>
  </si>
  <si>
    <t>Signal peptidase complex catalytic subunit SEC11A</t>
  </si>
  <si>
    <t>bfo:BRAFLDRAFT_76762</t>
  </si>
  <si>
    <t>CGI_10022306</t>
  </si>
  <si>
    <t>Q18786</t>
  </si>
  <si>
    <t>Probable small nuclear ribonucleoprotein Sm D2</t>
  </si>
  <si>
    <t>nve:NEMVE_v1g247177</t>
  </si>
  <si>
    <t>CGI_10022396</t>
  </si>
  <si>
    <t>Q7ZVY5</t>
  </si>
  <si>
    <t>Citrate synthase, mitochondrial</t>
  </si>
  <si>
    <t>dre:322339</t>
  </si>
  <si>
    <t>CGI_10022619</t>
  </si>
  <si>
    <t>Q9IBG7</t>
  </si>
  <si>
    <t>Kielin/chordin-like protein</t>
  </si>
  <si>
    <t>bfo:BRAFLDRAFT_98194</t>
  </si>
  <si>
    <t>CGI_10022620</t>
  </si>
  <si>
    <t>Q2PC93</t>
  </si>
  <si>
    <t>SCO-spondin</t>
  </si>
  <si>
    <t>xtr:100497129</t>
  </si>
  <si>
    <t>CGI_10022642</t>
  </si>
  <si>
    <t>A8E657</t>
  </si>
  <si>
    <t>Alpha-aminoadipic semialdehyde synthase, mitochondrial</t>
  </si>
  <si>
    <t>nvi:100123521</t>
  </si>
  <si>
    <t>CGI_10023347</t>
  </si>
  <si>
    <t>Q91YQ5</t>
  </si>
  <si>
    <t>Dolichyl-diphosphooligosaccharide--protein glycosyltransferase subunit 1</t>
  </si>
  <si>
    <t>bfo:BRAFLDRAFT_283789</t>
  </si>
  <si>
    <t>CGI_10023667</t>
  </si>
  <si>
    <t>Q6IDD9</t>
  </si>
  <si>
    <t>Sterile alpha and TIR motif-containing protein 1</t>
  </si>
  <si>
    <t>phu:Phum_PHUM011730</t>
  </si>
  <si>
    <t>CGI_10024320</t>
  </si>
  <si>
    <t>O61492</t>
  </si>
  <si>
    <t>Flotillin-2</t>
  </si>
  <si>
    <t>isc:IscW_ISCW015012</t>
  </si>
  <si>
    <t>CGI_10025109</t>
  </si>
  <si>
    <t>P24733</t>
  </si>
  <si>
    <t>Myosin heavy chain, striated muscle</t>
  </si>
  <si>
    <t>smm:Smp_085540.6</t>
  </si>
  <si>
    <t>CGI_10025126</t>
  </si>
  <si>
    <t>Q9WUM3</t>
  </si>
  <si>
    <t>Coronin-1B</t>
  </si>
  <si>
    <t>smm:Smp_012720</t>
  </si>
  <si>
    <t>CGI_10025311</t>
  </si>
  <si>
    <t>A8MV24</t>
  </si>
  <si>
    <t>Uncharacterized protein C17orf98</t>
  </si>
  <si>
    <t>bfo:BRAFLDRAFT_233031</t>
  </si>
  <si>
    <t>CGI_10025809</t>
  </si>
  <si>
    <t>Q62920</t>
  </si>
  <si>
    <t>PDZ and LIM domain protein 5</t>
  </si>
  <si>
    <t>dre:436927</t>
  </si>
  <si>
    <t>CGI_10026043</t>
  </si>
  <si>
    <t>Q9CQC9</t>
  </si>
  <si>
    <t>GTP-binding protein SAR1b</t>
  </si>
  <si>
    <t>phu:Phum_PHUM596690</t>
  </si>
  <si>
    <t>CGI_10026047</t>
  </si>
  <si>
    <t>Q8BH95</t>
  </si>
  <si>
    <t>Enoyl-CoA hydratase, mitochondrial</t>
  </si>
  <si>
    <t>ssc:100156927</t>
  </si>
  <si>
    <t>CGI_10026357</t>
  </si>
  <si>
    <t>Q8IWG1</t>
  </si>
  <si>
    <t>WD repeat-containing protein 63</t>
  </si>
  <si>
    <t>cin:100179053</t>
  </si>
  <si>
    <t>CGI_10026448</t>
  </si>
  <si>
    <t>Q63164</t>
  </si>
  <si>
    <t>Dynein heavy chain 1, axonemal</t>
  </si>
  <si>
    <t>cfa:476598</t>
  </si>
  <si>
    <t>CGI_10026852</t>
  </si>
  <si>
    <t>Q8BX70</t>
  </si>
  <si>
    <t>Vacuolar protein sorting-associated protein 13C</t>
  </si>
  <si>
    <t>bfo:BRAFLDRAFT_226506</t>
  </si>
  <si>
    <t>CGI_10026892</t>
  </si>
  <si>
    <t>Q68FX0</t>
  </si>
  <si>
    <t>Isocitrate dehydrogenase [NAD] subunit beta, mitochondrial</t>
  </si>
  <si>
    <t>bfo:BRAFLDRAFT_124233</t>
  </si>
  <si>
    <t>CGI_10026987</t>
  </si>
  <si>
    <t>Q5XIG6</t>
  </si>
  <si>
    <t>N-acetylgalactosamine kinase</t>
  </si>
  <si>
    <t>gga:415596</t>
  </si>
  <si>
    <t>CGI_10027620</t>
  </si>
  <si>
    <t>Q75J93</t>
  </si>
  <si>
    <t>Circularly permutated Ras protein 1</t>
  </si>
  <si>
    <t>spu:592075</t>
  </si>
  <si>
    <t>CGI_10027983</t>
  </si>
  <si>
    <t>Q9WTX6</t>
  </si>
  <si>
    <t>Cullin-1</t>
  </si>
  <si>
    <t>oaa:100073945</t>
  </si>
  <si>
    <t>CGI_10028032</t>
  </si>
  <si>
    <t>Q6PEC4</t>
  </si>
  <si>
    <t>S-phase kinase-associated protein 1</t>
  </si>
  <si>
    <t>cqu:CpipJ_CPIJ009705</t>
  </si>
  <si>
    <t>CGI_10028648</t>
  </si>
  <si>
    <t>Q14697</t>
  </si>
  <si>
    <t>Neutral alpha-glucosidase AB</t>
  </si>
  <si>
    <t>xtr:100492576</t>
  </si>
  <si>
    <t>CGI_10028701</t>
  </si>
  <si>
    <t>P50395</t>
  </si>
  <si>
    <t>Rab GDP dissociation inhibitor beta</t>
  </si>
  <si>
    <t>api:100168945</t>
  </si>
  <si>
    <t>KEGG</t>
  </si>
  <si>
    <t>e-value</t>
  </si>
  <si>
    <t>high/low</t>
  </si>
  <si>
    <t>Kegg</t>
  </si>
  <si>
    <t>low/high</t>
  </si>
  <si>
    <t>width</t>
  </si>
  <si>
    <t>w50</t>
  </si>
  <si>
    <t>w25</t>
  </si>
  <si>
    <t>w100</t>
  </si>
  <si>
    <t>w75</t>
  </si>
  <si>
    <t>FFCC00</t>
  </si>
  <si>
    <t>color</t>
  </si>
  <si>
    <t>CC6600</t>
  </si>
  <si>
    <t>MS/NS</t>
  </si>
  <si>
    <t>NS/MS</t>
  </si>
  <si>
    <t>3399FF</t>
  </si>
  <si>
    <t>0000FF</t>
  </si>
  <si>
    <t>#1</t>
  </si>
  <si>
    <t>W5</t>
  </si>
  <si>
    <t>W20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</si>
</sst>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8"/>
  <sheetViews>
    <sheetView topLeftCell="A36" workbookViewId="0">
      <selection activeCell="A59" sqref="A59:XFD80"/>
    </sheetView>
  </sheetViews>
  <sheetFormatPr baseColWidth="10" defaultRowHeight="15" x14ac:dyDescent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41</v>
      </c>
      <c r="B2" t="s">
        <v>42</v>
      </c>
      <c r="C2" t="s">
        <v>43</v>
      </c>
      <c r="D2" t="s">
        <v>44</v>
      </c>
      <c r="E2">
        <v>9214491.6669999994</v>
      </c>
      <c r="F2">
        <v>10003423.33</v>
      </c>
      <c r="G2">
        <v>11304334</v>
      </c>
      <c r="H2">
        <v>10154625.33</v>
      </c>
      <c r="I2">
        <v>12679705.33</v>
      </c>
      <c r="J2">
        <v>10111805.67</v>
      </c>
      <c r="K2">
        <v>7748753</v>
      </c>
      <c r="L2">
        <v>8154952.6670000004</v>
      </c>
      <c r="M2">
        <v>21610089.329999998</v>
      </c>
      <c r="N2">
        <v>17500082</v>
      </c>
      <c r="O2">
        <v>13586615.67</v>
      </c>
      <c r="P2">
        <v>12201861.33</v>
      </c>
      <c r="Q2">
        <v>9077767</v>
      </c>
      <c r="R2">
        <v>19755319</v>
      </c>
      <c r="S2">
        <v>15070554.67</v>
      </c>
      <c r="T2">
        <v>8733304.3330000006</v>
      </c>
      <c r="U2" t="s">
        <v>41</v>
      </c>
      <c r="V2" t="s">
        <v>45</v>
      </c>
      <c r="W2">
        <v>69.41</v>
      </c>
      <c r="X2">
        <v>425</v>
      </c>
      <c r="Y2">
        <v>130</v>
      </c>
      <c r="Z2">
        <v>0</v>
      </c>
      <c r="AA2">
        <v>1</v>
      </c>
      <c r="AB2">
        <v>425</v>
      </c>
      <c r="AC2">
        <v>70</v>
      </c>
      <c r="AD2">
        <v>494</v>
      </c>
      <c r="AE2" s="1">
        <v>2E-167</v>
      </c>
      <c r="AF2">
        <v>489</v>
      </c>
    </row>
    <row r="3" spans="1:32">
      <c r="A3" t="s">
        <v>50</v>
      </c>
      <c r="B3" t="s">
        <v>42</v>
      </c>
      <c r="C3" t="s">
        <v>51</v>
      </c>
      <c r="D3" t="s">
        <v>52</v>
      </c>
      <c r="E3">
        <v>52705792.329999998</v>
      </c>
      <c r="F3">
        <v>57015536.439999998</v>
      </c>
      <c r="G3">
        <v>75580162.439999998</v>
      </c>
      <c r="H3">
        <v>51504181.219999999</v>
      </c>
      <c r="I3">
        <v>116141631.8</v>
      </c>
      <c r="J3">
        <v>79878442</v>
      </c>
      <c r="K3">
        <v>68981146.670000002</v>
      </c>
      <c r="L3">
        <v>69810316</v>
      </c>
      <c r="M3">
        <v>212456951.19999999</v>
      </c>
      <c r="N3">
        <v>182002705.59999999</v>
      </c>
      <c r="O3">
        <v>174648132.69999999</v>
      </c>
      <c r="P3">
        <v>117955265.3</v>
      </c>
      <c r="Q3">
        <v>80035187.780000001</v>
      </c>
      <c r="R3">
        <v>91583009.670000002</v>
      </c>
      <c r="S3">
        <v>105749565.09999999</v>
      </c>
      <c r="T3">
        <v>90218344</v>
      </c>
      <c r="U3" t="s">
        <v>50</v>
      </c>
      <c r="V3" t="s">
        <v>53</v>
      </c>
      <c r="W3">
        <v>45.83</v>
      </c>
      <c r="X3">
        <v>144</v>
      </c>
      <c r="Y3">
        <v>73</v>
      </c>
      <c r="Z3">
        <v>1</v>
      </c>
      <c r="AA3">
        <v>4</v>
      </c>
      <c r="AB3">
        <v>142</v>
      </c>
      <c r="AC3">
        <v>8</v>
      </c>
      <c r="AD3">
        <v>151</v>
      </c>
      <c r="AE3" s="1">
        <v>9.9999999999999996E-39</v>
      </c>
      <c r="AF3">
        <v>137</v>
      </c>
    </row>
    <row r="4" spans="1:32">
      <c r="A4" t="s">
        <v>62</v>
      </c>
      <c r="B4" t="s">
        <v>42</v>
      </c>
      <c r="C4" t="s">
        <v>63</v>
      </c>
      <c r="D4" t="s">
        <v>64</v>
      </c>
      <c r="E4">
        <v>6308845</v>
      </c>
      <c r="F4">
        <v>12974844.67</v>
      </c>
      <c r="G4">
        <v>17834888</v>
      </c>
      <c r="H4">
        <v>10069628.33</v>
      </c>
      <c r="I4">
        <v>9632304</v>
      </c>
      <c r="J4">
        <v>15340883.67</v>
      </c>
      <c r="K4">
        <v>9141456</v>
      </c>
      <c r="L4">
        <v>16501267.67</v>
      </c>
      <c r="M4">
        <v>31091689.329999998</v>
      </c>
      <c r="N4">
        <v>21890066.329999998</v>
      </c>
      <c r="O4">
        <v>23647251</v>
      </c>
      <c r="P4">
        <v>18156607.329999998</v>
      </c>
      <c r="Q4">
        <v>15901193.67</v>
      </c>
      <c r="R4">
        <v>12572242</v>
      </c>
      <c r="S4">
        <v>20728209.670000002</v>
      </c>
      <c r="T4">
        <v>8844217.6669999994</v>
      </c>
      <c r="U4" t="s">
        <v>62</v>
      </c>
      <c r="V4" t="s">
        <v>65</v>
      </c>
      <c r="W4">
        <v>27.04</v>
      </c>
      <c r="X4">
        <v>588</v>
      </c>
      <c r="Y4">
        <v>383</v>
      </c>
      <c r="Z4">
        <v>16</v>
      </c>
      <c r="AA4">
        <v>43</v>
      </c>
      <c r="AB4">
        <v>619</v>
      </c>
      <c r="AC4">
        <v>63</v>
      </c>
      <c r="AD4">
        <v>615</v>
      </c>
      <c r="AE4" s="1">
        <v>5E-56</v>
      </c>
      <c r="AF4">
        <v>219</v>
      </c>
    </row>
    <row r="5" spans="1:32">
      <c r="A5" t="s">
        <v>70</v>
      </c>
      <c r="B5" t="s">
        <v>42</v>
      </c>
      <c r="C5" t="s">
        <v>71</v>
      </c>
      <c r="D5" t="s">
        <v>72</v>
      </c>
      <c r="E5">
        <v>12545610.67</v>
      </c>
      <c r="F5">
        <v>16495179</v>
      </c>
      <c r="G5">
        <v>11751912.33</v>
      </c>
      <c r="H5">
        <v>10926839</v>
      </c>
      <c r="I5">
        <v>8812653</v>
      </c>
      <c r="J5">
        <v>14274161.33</v>
      </c>
      <c r="K5">
        <v>13570380.67</v>
      </c>
      <c r="L5">
        <v>11802600</v>
      </c>
      <c r="M5">
        <v>27123767.329999998</v>
      </c>
      <c r="N5">
        <v>28076687.670000002</v>
      </c>
      <c r="O5">
        <v>18727762.329999998</v>
      </c>
      <c r="P5">
        <v>16392763.33</v>
      </c>
      <c r="Q5">
        <v>19994007.329999998</v>
      </c>
      <c r="R5">
        <v>9854989</v>
      </c>
      <c r="S5">
        <v>18574370.329999998</v>
      </c>
      <c r="T5">
        <v>11985332.67</v>
      </c>
      <c r="U5" t="s">
        <v>70</v>
      </c>
      <c r="V5" t="s">
        <v>73</v>
      </c>
      <c r="W5">
        <v>78.66</v>
      </c>
      <c r="X5">
        <v>314</v>
      </c>
      <c r="Y5">
        <v>62</v>
      </c>
      <c r="Z5">
        <v>2</v>
      </c>
      <c r="AA5">
        <v>73</v>
      </c>
      <c r="AB5">
        <v>381</v>
      </c>
      <c r="AC5">
        <v>6</v>
      </c>
      <c r="AD5">
        <v>319</v>
      </c>
      <c r="AE5">
        <v>0</v>
      </c>
      <c r="AF5">
        <v>527</v>
      </c>
    </row>
    <row r="6" spans="1:32">
      <c r="A6" t="s">
        <v>74</v>
      </c>
      <c r="B6" t="s">
        <v>42</v>
      </c>
      <c r="C6" t="s">
        <v>75</v>
      </c>
      <c r="D6" t="s">
        <v>76</v>
      </c>
      <c r="E6">
        <v>4058101</v>
      </c>
      <c r="F6">
        <v>3637918.6669999999</v>
      </c>
      <c r="G6">
        <v>4967322.3329999996</v>
      </c>
      <c r="H6">
        <v>3439264.6669999999</v>
      </c>
      <c r="I6">
        <v>6888629.3329999996</v>
      </c>
      <c r="J6">
        <v>4997946</v>
      </c>
      <c r="K6">
        <v>4605735</v>
      </c>
      <c r="L6">
        <v>5999705.6670000004</v>
      </c>
      <c r="M6">
        <v>7176306.6670000004</v>
      </c>
      <c r="N6">
        <v>7200399</v>
      </c>
      <c r="O6">
        <v>5677648.3329999996</v>
      </c>
      <c r="P6">
        <v>4771403.6670000004</v>
      </c>
      <c r="Q6">
        <v>5065034.3329999996</v>
      </c>
      <c r="R6">
        <v>5685665.6670000004</v>
      </c>
      <c r="S6">
        <v>4687810</v>
      </c>
      <c r="T6">
        <v>7125880</v>
      </c>
      <c r="U6" t="s">
        <v>74</v>
      </c>
      <c r="V6" t="s">
        <v>77</v>
      </c>
      <c r="W6">
        <v>51.32</v>
      </c>
      <c r="X6">
        <v>304</v>
      </c>
      <c r="Y6">
        <v>145</v>
      </c>
      <c r="Z6">
        <v>1</v>
      </c>
      <c r="AA6">
        <v>31</v>
      </c>
      <c r="AB6">
        <v>334</v>
      </c>
      <c r="AC6">
        <v>43</v>
      </c>
      <c r="AD6">
        <v>343</v>
      </c>
      <c r="AE6" s="1">
        <v>2E-109</v>
      </c>
      <c r="AF6">
        <v>334</v>
      </c>
    </row>
    <row r="7" spans="1:32">
      <c r="A7" t="s">
        <v>82</v>
      </c>
      <c r="B7" t="s">
        <v>42</v>
      </c>
      <c r="C7" t="s">
        <v>83</v>
      </c>
      <c r="D7" t="s">
        <v>84</v>
      </c>
      <c r="E7">
        <v>13043905</v>
      </c>
      <c r="F7">
        <v>35422678</v>
      </c>
      <c r="G7">
        <v>31509852</v>
      </c>
      <c r="H7">
        <v>22455592.670000002</v>
      </c>
      <c r="I7">
        <v>14884004</v>
      </c>
      <c r="J7">
        <v>49107243.329999998</v>
      </c>
      <c r="K7">
        <v>4481746</v>
      </c>
      <c r="L7">
        <v>63556828</v>
      </c>
      <c r="M7">
        <v>192712664</v>
      </c>
      <c r="N7">
        <v>93368913.329999998</v>
      </c>
      <c r="O7">
        <v>105357237.7</v>
      </c>
      <c r="P7">
        <v>45900527.329999998</v>
      </c>
      <c r="Q7">
        <v>51280256</v>
      </c>
      <c r="R7">
        <v>11251494</v>
      </c>
      <c r="S7">
        <v>64845758.329999998</v>
      </c>
      <c r="T7">
        <v>72195846.670000002</v>
      </c>
      <c r="U7" t="s">
        <v>82</v>
      </c>
      <c r="V7" t="s">
        <v>85</v>
      </c>
      <c r="W7">
        <v>76.260000000000005</v>
      </c>
      <c r="X7">
        <v>257</v>
      </c>
      <c r="Y7">
        <v>56</v>
      </c>
      <c r="Z7">
        <v>1</v>
      </c>
      <c r="AA7">
        <v>161</v>
      </c>
      <c r="AB7">
        <v>412</v>
      </c>
      <c r="AC7">
        <v>60</v>
      </c>
      <c r="AD7">
        <v>316</v>
      </c>
      <c r="AE7" s="1">
        <v>2E-149</v>
      </c>
      <c r="AF7">
        <v>436</v>
      </c>
    </row>
    <row r="8" spans="1:32">
      <c r="A8" t="s">
        <v>86</v>
      </c>
      <c r="B8" t="s">
        <v>42</v>
      </c>
      <c r="C8" t="s">
        <v>87</v>
      </c>
      <c r="D8" t="s">
        <v>88</v>
      </c>
      <c r="E8">
        <v>14619066.67</v>
      </c>
      <c r="F8">
        <v>17201924.670000002</v>
      </c>
      <c r="G8">
        <v>26966444</v>
      </c>
      <c r="H8">
        <v>20058553.329999998</v>
      </c>
      <c r="I8">
        <v>15887979.33</v>
      </c>
      <c r="J8">
        <v>23391198</v>
      </c>
      <c r="K8">
        <v>18374021.670000002</v>
      </c>
      <c r="L8">
        <v>29143295.329999998</v>
      </c>
      <c r="M8">
        <v>37768721.670000002</v>
      </c>
      <c r="N8">
        <v>35952879.670000002</v>
      </c>
      <c r="O8">
        <v>31416375.329999998</v>
      </c>
      <c r="P8">
        <v>24411748.670000002</v>
      </c>
      <c r="Q8">
        <v>22478883.329999998</v>
      </c>
      <c r="R8">
        <v>11130485.33</v>
      </c>
      <c r="S8">
        <v>18896957</v>
      </c>
      <c r="T8">
        <v>18827342</v>
      </c>
      <c r="U8" t="s">
        <v>86</v>
      </c>
      <c r="V8" t="s">
        <v>89</v>
      </c>
      <c r="W8">
        <v>50</v>
      </c>
      <c r="X8">
        <v>148</v>
      </c>
      <c r="Y8">
        <v>70</v>
      </c>
      <c r="Z8">
        <v>2</v>
      </c>
      <c r="AA8">
        <v>23</v>
      </c>
      <c r="AB8">
        <v>168</v>
      </c>
      <c r="AC8">
        <v>14</v>
      </c>
      <c r="AD8">
        <v>159</v>
      </c>
      <c r="AE8" s="1">
        <v>4.9999999999999996E-40</v>
      </c>
      <c r="AF8">
        <v>141</v>
      </c>
    </row>
    <row r="9" spans="1:32">
      <c r="A9" t="s">
        <v>98</v>
      </c>
      <c r="B9" t="s">
        <v>42</v>
      </c>
      <c r="C9" t="s">
        <v>99</v>
      </c>
      <c r="D9" t="s">
        <v>100</v>
      </c>
      <c r="E9">
        <v>2968580.6669999999</v>
      </c>
      <c r="F9">
        <v>9356365.4440000001</v>
      </c>
      <c r="G9">
        <v>13801165.439999999</v>
      </c>
      <c r="H9">
        <v>4856971.8890000004</v>
      </c>
      <c r="I9">
        <v>9274942.2219999991</v>
      </c>
      <c r="J9">
        <v>6987795.3329999996</v>
      </c>
      <c r="K9">
        <v>11329949.439999999</v>
      </c>
      <c r="L9">
        <v>11480390.33</v>
      </c>
      <c r="M9">
        <v>23784838.329999998</v>
      </c>
      <c r="N9">
        <v>18258101.780000001</v>
      </c>
      <c r="O9">
        <v>15150136.33</v>
      </c>
      <c r="P9">
        <v>12545110.67</v>
      </c>
      <c r="Q9">
        <v>10087895.33</v>
      </c>
      <c r="R9">
        <v>5716763.5559999999</v>
      </c>
      <c r="S9">
        <v>9924326.8890000004</v>
      </c>
      <c r="T9">
        <v>12202096.33</v>
      </c>
      <c r="U9" t="s">
        <v>98</v>
      </c>
      <c r="V9" t="s">
        <v>101</v>
      </c>
      <c r="W9">
        <v>61.79</v>
      </c>
      <c r="X9">
        <v>683</v>
      </c>
      <c r="Y9">
        <v>242</v>
      </c>
      <c r="Z9">
        <v>7</v>
      </c>
      <c r="AA9">
        <v>40</v>
      </c>
      <c r="AB9">
        <v>717</v>
      </c>
      <c r="AC9">
        <v>4</v>
      </c>
      <c r="AD9">
        <v>672</v>
      </c>
      <c r="AE9">
        <v>0</v>
      </c>
      <c r="AF9">
        <v>884</v>
      </c>
    </row>
    <row r="10" spans="1:32">
      <c r="A10" t="s">
        <v>106</v>
      </c>
      <c r="B10" t="s">
        <v>42</v>
      </c>
      <c r="C10" t="s">
        <v>107</v>
      </c>
      <c r="D10" t="s">
        <v>108</v>
      </c>
      <c r="E10">
        <v>15450679.67</v>
      </c>
      <c r="F10">
        <v>19744471.670000002</v>
      </c>
      <c r="G10">
        <v>17095126</v>
      </c>
      <c r="H10">
        <v>19233335.329999998</v>
      </c>
      <c r="I10">
        <v>22001462</v>
      </c>
      <c r="J10">
        <v>27825934.670000002</v>
      </c>
      <c r="K10">
        <v>24031313.329999998</v>
      </c>
      <c r="L10">
        <v>30856183.670000002</v>
      </c>
      <c r="M10">
        <v>69010003</v>
      </c>
      <c r="N10">
        <v>41065661.329999998</v>
      </c>
      <c r="O10">
        <v>31982249.329999998</v>
      </c>
      <c r="P10">
        <v>26706133.670000002</v>
      </c>
      <c r="Q10">
        <v>40081988</v>
      </c>
      <c r="R10">
        <v>15531996.33</v>
      </c>
      <c r="S10">
        <v>21305543</v>
      </c>
      <c r="T10">
        <v>21422309.670000002</v>
      </c>
      <c r="U10" t="s">
        <v>106</v>
      </c>
      <c r="V10" t="s">
        <v>109</v>
      </c>
      <c r="W10">
        <v>46.39</v>
      </c>
      <c r="X10">
        <v>263</v>
      </c>
      <c r="Y10">
        <v>128</v>
      </c>
      <c r="Z10">
        <v>2</v>
      </c>
      <c r="AA10">
        <v>3</v>
      </c>
      <c r="AB10">
        <v>256</v>
      </c>
      <c r="AC10">
        <v>74</v>
      </c>
      <c r="AD10">
        <v>332</v>
      </c>
      <c r="AE10" s="1">
        <v>9.9999999999999993E-78</v>
      </c>
      <c r="AF10">
        <v>247</v>
      </c>
    </row>
    <row r="11" spans="1:32">
      <c r="A11" t="s">
        <v>114</v>
      </c>
      <c r="B11" t="s">
        <v>42</v>
      </c>
      <c r="C11" t="s">
        <v>115</v>
      </c>
      <c r="D11" t="s">
        <v>116</v>
      </c>
      <c r="E11">
        <v>28121086.219999999</v>
      </c>
      <c r="F11">
        <v>32360514.890000001</v>
      </c>
      <c r="G11">
        <v>28083557.670000002</v>
      </c>
      <c r="H11">
        <v>28169975.890000001</v>
      </c>
      <c r="I11">
        <v>43275652.219999999</v>
      </c>
      <c r="J11">
        <v>21317301.890000001</v>
      </c>
      <c r="K11">
        <v>16785837.219999999</v>
      </c>
      <c r="L11">
        <v>22558544.329999998</v>
      </c>
      <c r="M11">
        <v>50106204.439999998</v>
      </c>
      <c r="N11">
        <v>47322800.890000001</v>
      </c>
      <c r="O11">
        <v>44883386.329999998</v>
      </c>
      <c r="P11">
        <v>32049704</v>
      </c>
      <c r="Q11">
        <v>24863248.670000002</v>
      </c>
      <c r="R11">
        <v>26910694.219999999</v>
      </c>
      <c r="S11">
        <v>35422939.670000002</v>
      </c>
      <c r="T11">
        <v>25698964.780000001</v>
      </c>
      <c r="U11" t="s">
        <v>114</v>
      </c>
      <c r="V11" t="s">
        <v>117</v>
      </c>
      <c r="W11">
        <v>76.66</v>
      </c>
      <c r="X11">
        <v>317</v>
      </c>
      <c r="Y11">
        <v>73</v>
      </c>
      <c r="Z11">
        <v>1</v>
      </c>
      <c r="AA11">
        <v>1</v>
      </c>
      <c r="AB11">
        <v>317</v>
      </c>
      <c r="AC11">
        <v>1</v>
      </c>
      <c r="AD11">
        <v>316</v>
      </c>
      <c r="AE11" s="1">
        <v>1E-180</v>
      </c>
      <c r="AF11">
        <v>511</v>
      </c>
    </row>
    <row r="12" spans="1:32">
      <c r="A12" t="s">
        <v>118</v>
      </c>
      <c r="B12" t="s">
        <v>42</v>
      </c>
      <c r="C12" t="s">
        <v>119</v>
      </c>
      <c r="D12" t="s">
        <v>120</v>
      </c>
      <c r="E12">
        <v>16752555.779999999</v>
      </c>
      <c r="F12">
        <v>22329589.890000001</v>
      </c>
      <c r="G12">
        <v>15366012.779999999</v>
      </c>
      <c r="H12">
        <v>17501675.559999999</v>
      </c>
      <c r="I12">
        <v>29038325</v>
      </c>
      <c r="J12">
        <v>10366336.67</v>
      </c>
      <c r="K12">
        <v>9073769.6669999994</v>
      </c>
      <c r="L12">
        <v>25910161.219999999</v>
      </c>
      <c r="M12">
        <v>73504972.109999999</v>
      </c>
      <c r="N12">
        <v>28945531.109999999</v>
      </c>
      <c r="O12">
        <v>32628252.670000002</v>
      </c>
      <c r="P12">
        <v>28458024.670000002</v>
      </c>
      <c r="Q12">
        <v>16504531.439999999</v>
      </c>
      <c r="R12">
        <v>35350108.670000002</v>
      </c>
      <c r="S12">
        <v>26774329.219999999</v>
      </c>
      <c r="T12">
        <v>27944201.440000001</v>
      </c>
      <c r="U12" t="s">
        <v>118</v>
      </c>
      <c r="V12" t="s">
        <v>121</v>
      </c>
      <c r="W12">
        <v>34.880000000000003</v>
      </c>
      <c r="X12">
        <v>367</v>
      </c>
      <c r="Y12">
        <v>199</v>
      </c>
      <c r="Z12">
        <v>11</v>
      </c>
      <c r="AA12">
        <v>434</v>
      </c>
      <c r="AB12">
        <v>787</v>
      </c>
      <c r="AC12">
        <v>395</v>
      </c>
      <c r="AD12">
        <v>734</v>
      </c>
      <c r="AE12" s="1">
        <v>1.9999999999999999E-48</v>
      </c>
      <c r="AF12">
        <v>192</v>
      </c>
    </row>
    <row r="13" spans="1:32">
      <c r="A13" t="s">
        <v>130</v>
      </c>
      <c r="B13" t="s">
        <v>42</v>
      </c>
      <c r="C13" t="s">
        <v>131</v>
      </c>
      <c r="D13" t="s">
        <v>132</v>
      </c>
      <c r="E13">
        <v>70230190.670000002</v>
      </c>
      <c r="F13">
        <v>57642551.219999999</v>
      </c>
      <c r="G13">
        <v>68077247.670000002</v>
      </c>
      <c r="H13">
        <v>53402268.329999998</v>
      </c>
      <c r="I13">
        <v>38801448.670000002</v>
      </c>
      <c r="J13">
        <v>51235458.219999999</v>
      </c>
      <c r="K13">
        <v>46621108.890000001</v>
      </c>
      <c r="L13">
        <v>66130328.890000001</v>
      </c>
      <c r="M13">
        <v>126853078.8</v>
      </c>
      <c r="N13">
        <v>113814694.40000001</v>
      </c>
      <c r="O13">
        <v>108381484.90000001</v>
      </c>
      <c r="P13">
        <v>77477742</v>
      </c>
      <c r="Q13">
        <v>62543139.329999998</v>
      </c>
      <c r="R13">
        <v>56213501.329999998</v>
      </c>
      <c r="S13">
        <v>75990501.780000001</v>
      </c>
      <c r="T13">
        <v>68049813.780000001</v>
      </c>
      <c r="U13" t="s">
        <v>130</v>
      </c>
      <c r="V13" t="s">
        <v>133</v>
      </c>
      <c r="W13">
        <v>70.569999999999993</v>
      </c>
      <c r="X13">
        <v>384</v>
      </c>
      <c r="Y13">
        <v>111</v>
      </c>
      <c r="Z13">
        <v>1</v>
      </c>
      <c r="AA13">
        <v>7</v>
      </c>
      <c r="AB13">
        <v>390</v>
      </c>
      <c r="AC13">
        <v>20</v>
      </c>
      <c r="AD13">
        <v>401</v>
      </c>
      <c r="AE13">
        <v>0</v>
      </c>
      <c r="AF13">
        <v>574</v>
      </c>
    </row>
    <row r="14" spans="1:32">
      <c r="A14" t="s">
        <v>142</v>
      </c>
      <c r="B14" t="s">
        <v>42</v>
      </c>
      <c r="C14" t="s">
        <v>143</v>
      </c>
      <c r="D14" t="s">
        <v>144</v>
      </c>
      <c r="E14">
        <v>87661905.890000001</v>
      </c>
      <c r="F14">
        <v>112416115.3</v>
      </c>
      <c r="G14">
        <v>109072113.3</v>
      </c>
      <c r="H14">
        <v>102592708.90000001</v>
      </c>
      <c r="I14">
        <v>142249788.80000001</v>
      </c>
      <c r="J14">
        <v>97795145.890000001</v>
      </c>
      <c r="K14">
        <v>72038312</v>
      </c>
      <c r="L14">
        <v>92781742.560000002</v>
      </c>
      <c r="M14">
        <v>209106150.69999999</v>
      </c>
      <c r="N14">
        <v>193198139.80000001</v>
      </c>
      <c r="O14">
        <v>123849643.59999999</v>
      </c>
      <c r="P14">
        <v>105514188.90000001</v>
      </c>
      <c r="Q14">
        <v>89538675.560000002</v>
      </c>
      <c r="R14">
        <v>82444983.780000001</v>
      </c>
      <c r="S14">
        <v>117018963.59999999</v>
      </c>
      <c r="T14">
        <v>87338345.109999999</v>
      </c>
      <c r="U14" t="s">
        <v>142</v>
      </c>
      <c r="V14" t="s">
        <v>145</v>
      </c>
      <c r="W14">
        <v>60.32</v>
      </c>
      <c r="X14">
        <v>247</v>
      </c>
      <c r="Y14">
        <v>95</v>
      </c>
      <c r="Z14">
        <v>2</v>
      </c>
      <c r="AA14">
        <v>6</v>
      </c>
      <c r="AB14">
        <v>252</v>
      </c>
      <c r="AC14">
        <v>8</v>
      </c>
      <c r="AD14">
        <v>251</v>
      </c>
      <c r="AE14" s="1">
        <v>4E-95</v>
      </c>
      <c r="AF14">
        <v>289</v>
      </c>
    </row>
    <row r="15" spans="1:32">
      <c r="A15" t="s">
        <v>146</v>
      </c>
      <c r="B15" t="s">
        <v>42</v>
      </c>
      <c r="C15" t="s">
        <v>147</v>
      </c>
      <c r="D15" t="s">
        <v>148</v>
      </c>
      <c r="E15">
        <v>21293021.890000001</v>
      </c>
      <c r="F15">
        <v>32370620.440000001</v>
      </c>
      <c r="G15">
        <v>30211694.219999999</v>
      </c>
      <c r="H15">
        <v>25003946.109999999</v>
      </c>
      <c r="I15">
        <v>28016024.890000001</v>
      </c>
      <c r="J15">
        <v>31931328.440000001</v>
      </c>
      <c r="K15">
        <v>22173959.670000002</v>
      </c>
      <c r="L15">
        <v>29426788.890000001</v>
      </c>
      <c r="M15">
        <v>52033032.329999998</v>
      </c>
      <c r="N15">
        <v>38512761.780000001</v>
      </c>
      <c r="O15">
        <v>38869913.329999998</v>
      </c>
      <c r="P15">
        <v>32223740</v>
      </c>
      <c r="Q15">
        <v>27691621.780000001</v>
      </c>
      <c r="R15">
        <v>21360853.219999999</v>
      </c>
      <c r="S15">
        <v>29844366.670000002</v>
      </c>
      <c r="T15">
        <v>28159558.670000002</v>
      </c>
      <c r="U15" t="s">
        <v>146</v>
      </c>
      <c r="V15" t="s">
        <v>149</v>
      </c>
      <c r="W15">
        <v>27.97</v>
      </c>
      <c r="X15">
        <v>1437</v>
      </c>
      <c r="Y15">
        <v>911</v>
      </c>
      <c r="Z15">
        <v>36</v>
      </c>
      <c r="AA15">
        <v>1</v>
      </c>
      <c r="AB15">
        <v>1365</v>
      </c>
      <c r="AC15">
        <v>121</v>
      </c>
      <c r="AD15">
        <v>1505</v>
      </c>
      <c r="AE15" s="1">
        <v>1.9999999999999999E-147</v>
      </c>
      <c r="AF15">
        <v>506</v>
      </c>
    </row>
    <row r="16" spans="1:32">
      <c r="A16" t="s">
        <v>150</v>
      </c>
      <c r="B16" t="s">
        <v>42</v>
      </c>
      <c r="C16" t="s">
        <v>151</v>
      </c>
      <c r="D16" t="s">
        <v>152</v>
      </c>
      <c r="E16">
        <v>20941464</v>
      </c>
      <c r="F16">
        <v>29296963.329999998</v>
      </c>
      <c r="G16">
        <v>36619908</v>
      </c>
      <c r="H16">
        <v>32878662.670000002</v>
      </c>
      <c r="I16">
        <v>20096402</v>
      </c>
      <c r="J16">
        <v>22314122</v>
      </c>
      <c r="K16">
        <v>19396858</v>
      </c>
      <c r="L16">
        <v>22345826</v>
      </c>
      <c r="M16">
        <v>45565959.329999998</v>
      </c>
      <c r="N16">
        <v>35709014</v>
      </c>
      <c r="O16">
        <v>38763707.329999998</v>
      </c>
      <c r="P16">
        <v>42160633.329999998</v>
      </c>
      <c r="Q16">
        <v>9567674.6669999994</v>
      </c>
      <c r="R16">
        <v>17771826</v>
      </c>
      <c r="S16">
        <v>36817278.670000002</v>
      </c>
      <c r="T16">
        <v>18589727.670000002</v>
      </c>
      <c r="U16" t="s">
        <v>150</v>
      </c>
      <c r="V16" t="s">
        <v>153</v>
      </c>
      <c r="W16">
        <v>40.42</v>
      </c>
      <c r="X16">
        <v>480</v>
      </c>
      <c r="Y16">
        <v>156</v>
      </c>
      <c r="Z16">
        <v>10</v>
      </c>
      <c r="AA16">
        <v>13</v>
      </c>
      <c r="AB16">
        <v>365</v>
      </c>
      <c r="AC16">
        <v>7</v>
      </c>
      <c r="AD16">
        <v>483</v>
      </c>
      <c r="AE16" s="1">
        <v>1.9999999999999999E-94</v>
      </c>
      <c r="AF16">
        <v>300</v>
      </c>
    </row>
    <row r="17" spans="1:32">
      <c r="A17" t="s">
        <v>154</v>
      </c>
      <c r="B17" t="s">
        <v>42</v>
      </c>
      <c r="C17" t="s">
        <v>155</v>
      </c>
      <c r="D17" t="s">
        <v>156</v>
      </c>
      <c r="E17">
        <v>3751906.6669999999</v>
      </c>
      <c r="F17">
        <v>4810142.8329999996</v>
      </c>
      <c r="G17">
        <v>5894579</v>
      </c>
      <c r="H17">
        <v>5410128.6670000004</v>
      </c>
      <c r="I17">
        <v>5087131.5</v>
      </c>
      <c r="J17">
        <v>3838778.3330000001</v>
      </c>
      <c r="K17">
        <v>3306198.6669999999</v>
      </c>
      <c r="L17">
        <v>4642528.3329999996</v>
      </c>
      <c r="M17">
        <v>11851573.17</v>
      </c>
      <c r="N17">
        <v>7477996.6670000004</v>
      </c>
      <c r="O17">
        <v>7094671.6670000004</v>
      </c>
      <c r="P17">
        <v>5095284.8329999996</v>
      </c>
      <c r="Q17">
        <v>4382261.3329999996</v>
      </c>
      <c r="R17">
        <v>4626234.3329999996</v>
      </c>
      <c r="S17">
        <v>6154168.8329999996</v>
      </c>
      <c r="T17">
        <v>5965279.6670000004</v>
      </c>
      <c r="U17" t="s">
        <v>154</v>
      </c>
      <c r="V17" t="s">
        <v>157</v>
      </c>
      <c r="W17">
        <v>69.290000000000006</v>
      </c>
      <c r="X17">
        <v>127</v>
      </c>
      <c r="Y17">
        <v>39</v>
      </c>
      <c r="Z17">
        <v>0</v>
      </c>
      <c r="AA17">
        <v>43</v>
      </c>
      <c r="AB17">
        <v>169</v>
      </c>
      <c r="AC17">
        <v>40</v>
      </c>
      <c r="AD17">
        <v>166</v>
      </c>
      <c r="AE17" s="1">
        <v>1E-61</v>
      </c>
      <c r="AF17">
        <v>197</v>
      </c>
    </row>
    <row r="18" spans="1:32">
      <c r="A18" t="s">
        <v>162</v>
      </c>
      <c r="B18" t="s">
        <v>42</v>
      </c>
      <c r="C18" t="s">
        <v>163</v>
      </c>
      <c r="D18" t="s">
        <v>164</v>
      </c>
      <c r="E18">
        <v>27890266.559999999</v>
      </c>
      <c r="F18">
        <v>29667340.559999999</v>
      </c>
      <c r="G18">
        <v>30204416.670000002</v>
      </c>
      <c r="H18">
        <v>30975718.109999999</v>
      </c>
      <c r="I18">
        <v>31183212</v>
      </c>
      <c r="J18">
        <v>19777267.890000001</v>
      </c>
      <c r="K18">
        <v>16342250.779999999</v>
      </c>
      <c r="L18">
        <v>25608882.329999998</v>
      </c>
      <c r="M18">
        <v>45506863.439999998</v>
      </c>
      <c r="N18">
        <v>38634974</v>
      </c>
      <c r="O18">
        <v>37412437.780000001</v>
      </c>
      <c r="P18">
        <v>36750482.890000001</v>
      </c>
      <c r="Q18">
        <v>23047016.559999999</v>
      </c>
      <c r="R18">
        <v>32527719.109999999</v>
      </c>
      <c r="S18">
        <v>27088139</v>
      </c>
      <c r="T18">
        <v>27173631.559999999</v>
      </c>
      <c r="U18" t="s">
        <v>162</v>
      </c>
      <c r="V18" t="s">
        <v>165</v>
      </c>
      <c r="W18">
        <v>47</v>
      </c>
      <c r="X18">
        <v>100</v>
      </c>
      <c r="Y18">
        <v>50</v>
      </c>
      <c r="Z18">
        <v>1</v>
      </c>
      <c r="AA18">
        <v>19</v>
      </c>
      <c r="AB18">
        <v>115</v>
      </c>
      <c r="AC18">
        <v>3</v>
      </c>
      <c r="AD18">
        <v>102</v>
      </c>
      <c r="AE18" s="1">
        <v>3.9999999999999997E-24</v>
      </c>
      <c r="AF18">
        <v>100</v>
      </c>
    </row>
    <row r="19" spans="1:32">
      <c r="A19" t="s">
        <v>174</v>
      </c>
      <c r="B19" t="s">
        <v>42</v>
      </c>
      <c r="C19" t="s">
        <v>175</v>
      </c>
      <c r="D19" t="s">
        <v>176</v>
      </c>
      <c r="E19">
        <v>475142097.30000001</v>
      </c>
      <c r="F19">
        <v>731222730.70000005</v>
      </c>
      <c r="G19">
        <v>608408810.70000005</v>
      </c>
      <c r="H19">
        <v>598839637.29999995</v>
      </c>
      <c r="I19">
        <v>901824512</v>
      </c>
      <c r="J19">
        <v>463154346.69999999</v>
      </c>
      <c r="K19">
        <v>219534538.69999999</v>
      </c>
      <c r="L19">
        <v>628793706.70000005</v>
      </c>
      <c r="M19">
        <v>1286116587</v>
      </c>
      <c r="N19">
        <v>939655466.70000005</v>
      </c>
      <c r="O19">
        <v>979943466.70000005</v>
      </c>
      <c r="P19">
        <v>785590976</v>
      </c>
      <c r="Q19">
        <v>484130250.69999999</v>
      </c>
      <c r="R19">
        <v>458702470</v>
      </c>
      <c r="S19">
        <v>645646101.29999995</v>
      </c>
      <c r="T19">
        <v>507653022.69999999</v>
      </c>
      <c r="U19" t="s">
        <v>174</v>
      </c>
      <c r="V19" t="s">
        <v>177</v>
      </c>
      <c r="W19">
        <v>36.35</v>
      </c>
      <c r="X19">
        <v>509</v>
      </c>
      <c r="Y19">
        <v>294</v>
      </c>
      <c r="Z19">
        <v>11</v>
      </c>
      <c r="AA19">
        <v>10</v>
      </c>
      <c r="AB19">
        <v>498</v>
      </c>
      <c r="AC19">
        <v>43</v>
      </c>
      <c r="AD19">
        <v>541</v>
      </c>
      <c r="AE19" s="1">
        <v>4.9999999999999999E-96</v>
      </c>
      <c r="AF19">
        <v>310</v>
      </c>
    </row>
    <row r="20" spans="1:32">
      <c r="A20" t="s">
        <v>186</v>
      </c>
      <c r="B20" t="s">
        <v>42</v>
      </c>
      <c r="C20" t="s">
        <v>187</v>
      </c>
      <c r="D20" t="s">
        <v>188</v>
      </c>
      <c r="E20">
        <v>16092126.220000001</v>
      </c>
      <c r="F20">
        <v>18008211.440000001</v>
      </c>
      <c r="G20">
        <v>11867028.439999999</v>
      </c>
      <c r="H20">
        <v>23330358.780000001</v>
      </c>
      <c r="I20">
        <v>33736848.329999998</v>
      </c>
      <c r="J20">
        <v>27162874.219999999</v>
      </c>
      <c r="K20">
        <v>58918920.219999999</v>
      </c>
      <c r="L20">
        <v>14606390.439999999</v>
      </c>
      <c r="M20">
        <v>95507954.670000002</v>
      </c>
      <c r="N20">
        <v>106944011.7</v>
      </c>
      <c r="O20">
        <v>44085537.219999999</v>
      </c>
      <c r="P20">
        <v>52665469.560000002</v>
      </c>
      <c r="Q20">
        <v>39182180.670000002</v>
      </c>
      <c r="R20">
        <v>34985677.219999999</v>
      </c>
      <c r="S20">
        <v>16030843.220000001</v>
      </c>
      <c r="T20">
        <v>52027431.560000002</v>
      </c>
      <c r="U20" t="s">
        <v>186</v>
      </c>
      <c r="V20" t="s">
        <v>189</v>
      </c>
      <c r="W20">
        <v>40.81</v>
      </c>
      <c r="X20">
        <v>816</v>
      </c>
      <c r="Y20">
        <v>410</v>
      </c>
      <c r="Z20">
        <v>14</v>
      </c>
      <c r="AA20">
        <v>18</v>
      </c>
      <c r="AB20">
        <v>795</v>
      </c>
      <c r="AC20">
        <v>44</v>
      </c>
      <c r="AD20">
        <v>824</v>
      </c>
      <c r="AE20">
        <v>0</v>
      </c>
      <c r="AF20">
        <v>592</v>
      </c>
    </row>
    <row r="21" spans="1:32">
      <c r="A21" t="s">
        <v>190</v>
      </c>
      <c r="B21" t="s">
        <v>42</v>
      </c>
      <c r="C21" t="s">
        <v>191</v>
      </c>
      <c r="D21" t="s">
        <v>192</v>
      </c>
      <c r="E21">
        <v>198961031.09999999</v>
      </c>
      <c r="F21">
        <v>199735218.19999999</v>
      </c>
      <c r="G21">
        <v>184732884.90000001</v>
      </c>
      <c r="H21">
        <v>161685917.80000001</v>
      </c>
      <c r="I21">
        <v>176945004.90000001</v>
      </c>
      <c r="J21">
        <v>145421594.69999999</v>
      </c>
      <c r="K21">
        <v>149164959.09999999</v>
      </c>
      <c r="L21">
        <v>145188792</v>
      </c>
      <c r="M21">
        <v>354294125.10000002</v>
      </c>
      <c r="N21">
        <v>291591037.30000001</v>
      </c>
      <c r="O21">
        <v>336249569.30000001</v>
      </c>
      <c r="P21">
        <v>198882474.69999999</v>
      </c>
      <c r="Q21">
        <v>124607528</v>
      </c>
      <c r="R21">
        <v>196832008.40000001</v>
      </c>
      <c r="S21">
        <v>263177843.59999999</v>
      </c>
      <c r="T21">
        <v>224368976.90000001</v>
      </c>
      <c r="U21" t="s">
        <v>190</v>
      </c>
      <c r="V21" t="s">
        <v>193</v>
      </c>
      <c r="W21">
        <v>74.83</v>
      </c>
      <c r="X21">
        <v>453</v>
      </c>
      <c r="Y21">
        <v>98</v>
      </c>
      <c r="Z21">
        <v>5</v>
      </c>
      <c r="AA21">
        <v>1</v>
      </c>
      <c r="AB21">
        <v>439</v>
      </c>
      <c r="AC21">
        <v>1</v>
      </c>
      <c r="AD21">
        <v>451</v>
      </c>
      <c r="AE21">
        <v>0</v>
      </c>
      <c r="AF21">
        <v>703</v>
      </c>
    </row>
    <row r="22" spans="1:32">
      <c r="A22" t="s">
        <v>194</v>
      </c>
      <c r="B22" t="s">
        <v>42</v>
      </c>
      <c r="C22" t="s">
        <v>195</v>
      </c>
      <c r="D22" t="s">
        <v>196</v>
      </c>
      <c r="E22">
        <v>11115898.109999999</v>
      </c>
      <c r="F22">
        <v>10550669</v>
      </c>
      <c r="G22">
        <v>10739663.109999999</v>
      </c>
      <c r="H22">
        <v>10924905.109999999</v>
      </c>
      <c r="I22">
        <v>20783384.559999999</v>
      </c>
      <c r="J22">
        <v>8545378.8890000004</v>
      </c>
      <c r="K22">
        <v>18679760.780000001</v>
      </c>
      <c r="L22">
        <v>8320056.2220000001</v>
      </c>
      <c r="M22">
        <v>33001263.329999998</v>
      </c>
      <c r="N22">
        <v>15538854</v>
      </c>
      <c r="O22">
        <v>17138081</v>
      </c>
      <c r="P22">
        <v>11285314.439999999</v>
      </c>
      <c r="Q22">
        <v>10205784.439999999</v>
      </c>
      <c r="R22">
        <v>10895557.67</v>
      </c>
      <c r="S22">
        <v>14526262.890000001</v>
      </c>
      <c r="T22">
        <v>9424217.4440000001</v>
      </c>
      <c r="U22" t="s">
        <v>194</v>
      </c>
      <c r="V22" t="s">
        <v>197</v>
      </c>
      <c r="W22">
        <v>69.33</v>
      </c>
      <c r="X22">
        <v>150</v>
      </c>
      <c r="Y22">
        <v>46</v>
      </c>
      <c r="Z22">
        <v>0</v>
      </c>
      <c r="AA22">
        <v>14</v>
      </c>
      <c r="AB22">
        <v>163</v>
      </c>
      <c r="AC22">
        <v>59</v>
      </c>
      <c r="AD22">
        <v>208</v>
      </c>
      <c r="AE22" s="1">
        <v>4.9999999999999998E-73</v>
      </c>
      <c r="AF22">
        <v>229</v>
      </c>
    </row>
    <row r="23" spans="1:32">
      <c r="A23" t="s">
        <v>198</v>
      </c>
      <c r="B23" t="s">
        <v>42</v>
      </c>
      <c r="C23" t="s">
        <v>199</v>
      </c>
      <c r="D23" t="s">
        <v>200</v>
      </c>
      <c r="E23">
        <v>20242826.219999999</v>
      </c>
      <c r="F23">
        <v>19587890.329999998</v>
      </c>
      <c r="G23">
        <v>18354385.890000001</v>
      </c>
      <c r="H23">
        <v>18050574.219999999</v>
      </c>
      <c r="I23">
        <v>11640830.890000001</v>
      </c>
      <c r="J23">
        <v>15627061.33</v>
      </c>
      <c r="K23">
        <v>13015759.109999999</v>
      </c>
      <c r="L23">
        <v>18070340.559999999</v>
      </c>
      <c r="M23">
        <v>31505826.440000001</v>
      </c>
      <c r="N23">
        <v>21934280.559999999</v>
      </c>
      <c r="O23">
        <v>23782032.559999999</v>
      </c>
      <c r="P23">
        <v>20050775.670000002</v>
      </c>
      <c r="Q23">
        <v>14610594.560000001</v>
      </c>
      <c r="R23">
        <v>26515325.780000001</v>
      </c>
      <c r="S23">
        <v>21911361.780000001</v>
      </c>
      <c r="T23">
        <v>20616550.559999999</v>
      </c>
      <c r="U23" t="s">
        <v>198</v>
      </c>
      <c r="V23" t="s">
        <v>201</v>
      </c>
      <c r="W23">
        <v>26.82</v>
      </c>
      <c r="X23">
        <v>220</v>
      </c>
      <c r="Y23">
        <v>145</v>
      </c>
      <c r="Z23">
        <v>7</v>
      </c>
      <c r="AA23">
        <v>137</v>
      </c>
      <c r="AB23">
        <v>348</v>
      </c>
      <c r="AC23">
        <v>139</v>
      </c>
      <c r="AD23">
        <v>350</v>
      </c>
      <c r="AE23" s="1">
        <v>2E-12</v>
      </c>
      <c r="AF23">
        <v>74.3</v>
      </c>
    </row>
    <row r="24" spans="1:32">
      <c r="A24" t="s">
        <v>202</v>
      </c>
      <c r="B24" t="s">
        <v>42</v>
      </c>
      <c r="C24" t="s">
        <v>203</v>
      </c>
      <c r="D24" t="s">
        <v>204</v>
      </c>
      <c r="E24">
        <v>4187461.6669999999</v>
      </c>
      <c r="F24">
        <v>4200956.6670000004</v>
      </c>
      <c r="G24">
        <v>4131640</v>
      </c>
      <c r="H24">
        <v>3557365</v>
      </c>
      <c r="I24">
        <v>5058976</v>
      </c>
      <c r="J24">
        <v>2596356</v>
      </c>
      <c r="K24">
        <v>2187219</v>
      </c>
      <c r="L24">
        <v>3233293.3330000001</v>
      </c>
      <c r="M24">
        <v>6821659.3329999996</v>
      </c>
      <c r="N24">
        <v>5917278.3329999996</v>
      </c>
      <c r="O24">
        <v>5494172.3329999996</v>
      </c>
      <c r="P24">
        <v>4479483.3329999996</v>
      </c>
      <c r="Q24">
        <v>3018826.6669999999</v>
      </c>
      <c r="R24">
        <v>3589705.3330000001</v>
      </c>
      <c r="S24">
        <v>4792979</v>
      </c>
      <c r="T24">
        <v>3514208.6669999999</v>
      </c>
      <c r="U24" t="s">
        <v>202</v>
      </c>
      <c r="V24" t="s">
        <v>205</v>
      </c>
      <c r="W24">
        <v>31.08</v>
      </c>
      <c r="X24">
        <v>666</v>
      </c>
      <c r="Y24">
        <v>397</v>
      </c>
      <c r="Z24">
        <v>16</v>
      </c>
      <c r="AA24">
        <v>1</v>
      </c>
      <c r="AB24">
        <v>654</v>
      </c>
      <c r="AC24">
        <v>1</v>
      </c>
      <c r="AD24">
        <v>616</v>
      </c>
      <c r="AE24" s="1">
        <v>3.0000000000000001E-93</v>
      </c>
      <c r="AF24">
        <v>312</v>
      </c>
    </row>
    <row r="25" spans="1:32">
      <c r="A25" t="s">
        <v>206</v>
      </c>
      <c r="B25" t="s">
        <v>42</v>
      </c>
      <c r="C25" t="s">
        <v>207</v>
      </c>
      <c r="D25" t="s">
        <v>208</v>
      </c>
      <c r="E25">
        <v>4279491.3329999996</v>
      </c>
      <c r="F25">
        <v>4661516</v>
      </c>
      <c r="G25">
        <v>6047542.6670000004</v>
      </c>
      <c r="H25">
        <v>4897456.6670000004</v>
      </c>
      <c r="I25">
        <v>38429454.329999998</v>
      </c>
      <c r="J25">
        <v>5420935.6670000004</v>
      </c>
      <c r="K25">
        <v>12126254.33</v>
      </c>
      <c r="L25">
        <v>29817056.670000002</v>
      </c>
      <c r="M25">
        <v>24598258</v>
      </c>
      <c r="N25">
        <v>46127723.329999998</v>
      </c>
      <c r="O25">
        <v>23656347.670000002</v>
      </c>
      <c r="P25">
        <v>23247257.329999998</v>
      </c>
      <c r="Q25">
        <v>20059415.670000002</v>
      </c>
      <c r="R25">
        <v>3395651.6669999999</v>
      </c>
      <c r="S25">
        <v>33255049.329999998</v>
      </c>
      <c r="T25">
        <v>5953751</v>
      </c>
      <c r="U25" t="s">
        <v>206</v>
      </c>
      <c r="V25" t="s">
        <v>209</v>
      </c>
      <c r="W25">
        <v>40.130000000000003</v>
      </c>
      <c r="X25">
        <v>471</v>
      </c>
      <c r="Y25">
        <v>262</v>
      </c>
      <c r="Z25">
        <v>7</v>
      </c>
      <c r="AA25">
        <v>33</v>
      </c>
      <c r="AB25">
        <v>487</v>
      </c>
      <c r="AC25">
        <v>33</v>
      </c>
      <c r="AD25">
        <v>499</v>
      </c>
      <c r="AE25" s="1">
        <v>6.0000000000000002E-105</v>
      </c>
      <c r="AF25">
        <v>338</v>
      </c>
    </row>
    <row r="26" spans="1:32">
      <c r="A26" t="s">
        <v>210</v>
      </c>
      <c r="B26" t="s">
        <v>42</v>
      </c>
      <c r="C26" t="s">
        <v>211</v>
      </c>
      <c r="D26" t="s">
        <v>212</v>
      </c>
      <c r="E26">
        <v>19397954.670000002</v>
      </c>
      <c r="F26">
        <v>28560360.670000002</v>
      </c>
      <c r="G26">
        <v>27931244</v>
      </c>
      <c r="H26">
        <v>22364435.329999998</v>
      </c>
      <c r="I26">
        <v>35018832</v>
      </c>
      <c r="J26">
        <v>17001961.329999998</v>
      </c>
      <c r="K26">
        <v>13543057.33</v>
      </c>
      <c r="L26">
        <v>16957108.329999998</v>
      </c>
      <c r="M26">
        <v>46629123.329999998</v>
      </c>
      <c r="N26">
        <v>40063166</v>
      </c>
      <c r="O26">
        <v>29609834.670000002</v>
      </c>
      <c r="P26">
        <v>28624701.329999998</v>
      </c>
      <c r="Q26">
        <v>20670507.670000002</v>
      </c>
      <c r="R26">
        <v>18789862</v>
      </c>
      <c r="S26">
        <v>32936396</v>
      </c>
      <c r="T26">
        <v>19641668</v>
      </c>
      <c r="U26" t="s">
        <v>210</v>
      </c>
      <c r="V26" t="s">
        <v>213</v>
      </c>
      <c r="W26">
        <v>68.180000000000007</v>
      </c>
      <c r="X26">
        <v>44</v>
      </c>
      <c r="Y26">
        <v>14</v>
      </c>
      <c r="Z26">
        <v>0</v>
      </c>
      <c r="AA26">
        <v>87</v>
      </c>
      <c r="AB26">
        <v>130</v>
      </c>
      <c r="AC26">
        <v>93</v>
      </c>
      <c r="AD26">
        <v>136</v>
      </c>
      <c r="AE26" s="1">
        <v>5.0000000000000002E-14</v>
      </c>
      <c r="AF26">
        <v>71.599999999999994</v>
      </c>
    </row>
    <row r="27" spans="1:32">
      <c r="A27" t="s">
        <v>218</v>
      </c>
      <c r="B27" t="s">
        <v>42</v>
      </c>
      <c r="C27" t="s">
        <v>219</v>
      </c>
      <c r="D27" t="s">
        <v>220</v>
      </c>
      <c r="E27">
        <v>201914104.40000001</v>
      </c>
      <c r="F27">
        <v>106278839</v>
      </c>
      <c r="G27">
        <v>124431663.2</v>
      </c>
      <c r="H27">
        <v>139795129.30000001</v>
      </c>
      <c r="I27">
        <v>69649927.560000002</v>
      </c>
      <c r="J27">
        <v>92127409</v>
      </c>
      <c r="K27">
        <v>55244983.670000002</v>
      </c>
      <c r="L27">
        <v>69828647.890000001</v>
      </c>
      <c r="M27">
        <v>72384891.329999998</v>
      </c>
      <c r="N27">
        <v>40820059.890000001</v>
      </c>
      <c r="O27">
        <v>85019578.329999998</v>
      </c>
      <c r="P27">
        <v>66751899.439999998</v>
      </c>
      <c r="Q27">
        <v>27533120.559999999</v>
      </c>
      <c r="R27">
        <v>109108778</v>
      </c>
      <c r="S27">
        <v>171584473</v>
      </c>
      <c r="T27">
        <v>78043992.439999998</v>
      </c>
      <c r="U27" t="s">
        <v>218</v>
      </c>
      <c r="V27" t="s">
        <v>221</v>
      </c>
      <c r="W27">
        <v>41.72</v>
      </c>
      <c r="X27">
        <v>592</v>
      </c>
      <c r="Y27">
        <v>277</v>
      </c>
      <c r="Z27">
        <v>14</v>
      </c>
      <c r="AA27">
        <v>32</v>
      </c>
      <c r="AB27">
        <v>598</v>
      </c>
      <c r="AC27">
        <v>1</v>
      </c>
      <c r="AD27">
        <v>549</v>
      </c>
      <c r="AE27" s="1">
        <v>5.0000000000000001E-126</v>
      </c>
      <c r="AF27">
        <v>423</v>
      </c>
    </row>
    <row r="28" spans="1:32">
      <c r="A28" t="s">
        <v>222</v>
      </c>
      <c r="B28" t="s">
        <v>42</v>
      </c>
      <c r="C28" t="s">
        <v>223</v>
      </c>
      <c r="D28" t="s">
        <v>224</v>
      </c>
      <c r="E28">
        <v>4227559</v>
      </c>
      <c r="F28">
        <v>5208344.6670000004</v>
      </c>
      <c r="G28">
        <v>5470362.3329999996</v>
      </c>
      <c r="H28">
        <v>4194144.3330000001</v>
      </c>
      <c r="I28">
        <v>6705706.6670000004</v>
      </c>
      <c r="J28">
        <v>4566004</v>
      </c>
      <c r="K28">
        <v>4316302.3329999996</v>
      </c>
      <c r="L28">
        <v>4194858</v>
      </c>
      <c r="M28">
        <v>8839042.6669999994</v>
      </c>
      <c r="N28">
        <v>8745533</v>
      </c>
      <c r="O28">
        <v>6521586</v>
      </c>
      <c r="P28">
        <v>8484788</v>
      </c>
      <c r="Q28">
        <v>7721833</v>
      </c>
      <c r="R28">
        <v>7199010.3329999996</v>
      </c>
      <c r="S28">
        <v>6582503.6670000004</v>
      </c>
      <c r="T28">
        <v>5649087</v>
      </c>
      <c r="U28" t="s">
        <v>222</v>
      </c>
      <c r="V28" t="s">
        <v>225</v>
      </c>
      <c r="W28">
        <v>20.52</v>
      </c>
      <c r="X28">
        <v>575</v>
      </c>
      <c r="Y28">
        <v>355</v>
      </c>
      <c r="Z28">
        <v>19</v>
      </c>
      <c r="AA28">
        <v>14</v>
      </c>
      <c r="AB28">
        <v>550</v>
      </c>
      <c r="AC28">
        <v>904</v>
      </c>
      <c r="AD28">
        <v>1414</v>
      </c>
      <c r="AE28" s="1">
        <v>9.9999999999999998E-13</v>
      </c>
      <c r="AF28">
        <v>78.2</v>
      </c>
    </row>
    <row r="29" spans="1:32">
      <c r="A29" t="s">
        <v>226</v>
      </c>
      <c r="B29" t="s">
        <v>42</v>
      </c>
      <c r="C29" t="s">
        <v>227</v>
      </c>
      <c r="D29" t="s">
        <v>228</v>
      </c>
      <c r="E29">
        <v>8213512.6670000004</v>
      </c>
      <c r="F29">
        <v>11158347.33</v>
      </c>
      <c r="G29">
        <v>11077228.33</v>
      </c>
      <c r="H29">
        <v>8891190</v>
      </c>
      <c r="I29">
        <v>9672288.3330000006</v>
      </c>
      <c r="J29">
        <v>10692520.33</v>
      </c>
      <c r="K29">
        <v>6672986.3329999996</v>
      </c>
      <c r="L29">
        <v>9162628.3330000006</v>
      </c>
      <c r="M29">
        <v>20473988</v>
      </c>
      <c r="N29">
        <v>17180086</v>
      </c>
      <c r="O29">
        <v>14576076</v>
      </c>
      <c r="P29">
        <v>10329112.67</v>
      </c>
      <c r="Q29">
        <v>8450511.6669999994</v>
      </c>
      <c r="R29">
        <v>9335632.6669999994</v>
      </c>
      <c r="S29">
        <v>11752391</v>
      </c>
      <c r="T29">
        <v>8984455.3330000006</v>
      </c>
      <c r="U29" t="s">
        <v>226</v>
      </c>
      <c r="V29" t="s">
        <v>229</v>
      </c>
      <c r="W29">
        <v>72.66</v>
      </c>
      <c r="X29">
        <v>417</v>
      </c>
      <c r="Y29">
        <v>113</v>
      </c>
      <c r="Z29">
        <v>1</v>
      </c>
      <c r="AA29">
        <v>52</v>
      </c>
      <c r="AB29">
        <v>467</v>
      </c>
      <c r="AC29">
        <v>29</v>
      </c>
      <c r="AD29">
        <v>445</v>
      </c>
      <c r="AE29">
        <v>0</v>
      </c>
      <c r="AF29">
        <v>630</v>
      </c>
    </row>
    <row r="30" spans="1:32">
      <c r="A30" t="s">
        <v>230</v>
      </c>
      <c r="B30" t="s">
        <v>42</v>
      </c>
      <c r="C30" t="s">
        <v>231</v>
      </c>
      <c r="D30" t="s">
        <v>232</v>
      </c>
      <c r="E30">
        <v>15245214.67</v>
      </c>
      <c r="F30">
        <v>18507904.890000001</v>
      </c>
      <c r="G30">
        <v>17372846.440000001</v>
      </c>
      <c r="H30">
        <v>16418956.67</v>
      </c>
      <c r="I30">
        <v>21246656.890000001</v>
      </c>
      <c r="J30">
        <v>14730400.33</v>
      </c>
      <c r="K30">
        <v>6817854.3329999996</v>
      </c>
      <c r="L30">
        <v>15602060.67</v>
      </c>
      <c r="M30">
        <v>31112511.440000001</v>
      </c>
      <c r="N30">
        <v>25198600.890000001</v>
      </c>
      <c r="O30">
        <v>29292978.329999998</v>
      </c>
      <c r="P30">
        <v>17785005.670000002</v>
      </c>
      <c r="Q30">
        <v>17172749</v>
      </c>
      <c r="R30">
        <v>15415378</v>
      </c>
      <c r="S30">
        <v>17640871</v>
      </c>
      <c r="T30">
        <v>21963395.329999998</v>
      </c>
      <c r="U30" t="s">
        <v>230</v>
      </c>
      <c r="V30" t="s">
        <v>233</v>
      </c>
      <c r="W30">
        <v>66.67</v>
      </c>
      <c r="X30">
        <v>330</v>
      </c>
      <c r="Y30">
        <v>110</v>
      </c>
      <c r="Z30">
        <v>0</v>
      </c>
      <c r="AA30">
        <v>23</v>
      </c>
      <c r="AB30">
        <v>352</v>
      </c>
      <c r="AC30">
        <v>189</v>
      </c>
      <c r="AD30">
        <v>518</v>
      </c>
      <c r="AE30" s="1">
        <v>3E-162</v>
      </c>
      <c r="AF30">
        <v>474</v>
      </c>
    </row>
    <row r="31" spans="1:32">
      <c r="A31" t="s">
        <v>242</v>
      </c>
      <c r="B31" t="s">
        <v>42</v>
      </c>
      <c r="C31" t="s">
        <v>243</v>
      </c>
      <c r="D31" t="s">
        <v>244</v>
      </c>
      <c r="E31">
        <v>55269577.109999999</v>
      </c>
      <c r="F31">
        <v>59356098.439999998</v>
      </c>
      <c r="G31">
        <v>58079168.219999999</v>
      </c>
      <c r="H31">
        <v>56448711.109999999</v>
      </c>
      <c r="I31">
        <v>77064456.890000001</v>
      </c>
      <c r="J31">
        <v>45539193.109999999</v>
      </c>
      <c r="K31">
        <v>29250788.440000001</v>
      </c>
      <c r="L31">
        <v>48851695.109999999</v>
      </c>
      <c r="M31">
        <v>96441990.219999999</v>
      </c>
      <c r="N31">
        <v>81664774.439999998</v>
      </c>
      <c r="O31">
        <v>86692373.329999998</v>
      </c>
      <c r="P31">
        <v>65883377.329999998</v>
      </c>
      <c r="Q31">
        <v>43885755.329999998</v>
      </c>
      <c r="R31">
        <v>53417257.329999998</v>
      </c>
      <c r="S31">
        <v>76185838.670000002</v>
      </c>
      <c r="T31">
        <v>60483790</v>
      </c>
      <c r="U31" t="s">
        <v>242</v>
      </c>
      <c r="V31" t="s">
        <v>245</v>
      </c>
      <c r="W31">
        <v>67.760000000000005</v>
      </c>
      <c r="X31">
        <v>397</v>
      </c>
      <c r="Y31">
        <v>116</v>
      </c>
      <c r="Z31">
        <v>2</v>
      </c>
      <c r="AA31">
        <v>1</v>
      </c>
      <c r="AB31">
        <v>385</v>
      </c>
      <c r="AC31">
        <v>126</v>
      </c>
      <c r="AD31">
        <v>522</v>
      </c>
      <c r="AE31">
        <v>0</v>
      </c>
      <c r="AF31">
        <v>531</v>
      </c>
    </row>
    <row r="32" spans="1:32">
      <c r="A32" t="s">
        <v>246</v>
      </c>
      <c r="B32" t="s">
        <v>42</v>
      </c>
      <c r="C32" t="s">
        <v>247</v>
      </c>
      <c r="D32" t="s">
        <v>248</v>
      </c>
      <c r="E32">
        <v>2312453</v>
      </c>
      <c r="F32">
        <v>1787329.6669999999</v>
      </c>
      <c r="G32">
        <v>1303542</v>
      </c>
      <c r="H32">
        <v>1725169.3330000001</v>
      </c>
      <c r="I32">
        <v>2077814.6669999999</v>
      </c>
      <c r="J32">
        <v>1034027</v>
      </c>
      <c r="K32">
        <v>514172</v>
      </c>
      <c r="L32">
        <v>1682430</v>
      </c>
      <c r="M32">
        <v>1212162</v>
      </c>
      <c r="N32">
        <v>932060.66669999994</v>
      </c>
      <c r="O32">
        <v>1083030.3330000001</v>
      </c>
      <c r="P32">
        <v>1096301.6669999999</v>
      </c>
      <c r="Q32">
        <v>674035.66669999994</v>
      </c>
      <c r="R32">
        <v>507286.6667</v>
      </c>
      <c r="S32">
        <v>829081.66669999994</v>
      </c>
      <c r="T32">
        <v>1833473.6669999999</v>
      </c>
      <c r="U32" t="s">
        <v>246</v>
      </c>
      <c r="V32" t="s">
        <v>249</v>
      </c>
      <c r="W32">
        <v>46.44</v>
      </c>
      <c r="X32">
        <v>900</v>
      </c>
      <c r="Y32">
        <v>407</v>
      </c>
      <c r="Z32">
        <v>12</v>
      </c>
      <c r="AA32">
        <v>1</v>
      </c>
      <c r="AB32">
        <v>841</v>
      </c>
      <c r="AC32">
        <v>1</v>
      </c>
      <c r="AD32">
        <v>884</v>
      </c>
      <c r="AE32">
        <v>0</v>
      </c>
      <c r="AF32">
        <v>790</v>
      </c>
    </row>
    <row r="33" spans="1:32">
      <c r="A33" t="s">
        <v>250</v>
      </c>
      <c r="B33" t="s">
        <v>42</v>
      </c>
      <c r="C33" t="s">
        <v>251</v>
      </c>
      <c r="D33" t="s">
        <v>252</v>
      </c>
      <c r="E33">
        <v>2793165</v>
      </c>
      <c r="F33">
        <v>4307982</v>
      </c>
      <c r="G33">
        <v>5502659.6670000004</v>
      </c>
      <c r="H33">
        <v>5364830.3329999996</v>
      </c>
      <c r="I33">
        <v>8008443.6670000004</v>
      </c>
      <c r="J33">
        <v>5244087.6670000004</v>
      </c>
      <c r="K33">
        <v>1347270.6669999999</v>
      </c>
      <c r="L33">
        <v>159862</v>
      </c>
      <c r="M33">
        <v>15836792</v>
      </c>
      <c r="N33">
        <v>11848803</v>
      </c>
      <c r="O33">
        <v>8019532.3329999996</v>
      </c>
      <c r="P33">
        <v>9778438</v>
      </c>
      <c r="Q33">
        <v>2663686.3330000001</v>
      </c>
      <c r="R33">
        <v>4126256</v>
      </c>
      <c r="S33">
        <v>3891275</v>
      </c>
      <c r="T33">
        <v>1189693.3330000001</v>
      </c>
      <c r="U33" t="s">
        <v>250</v>
      </c>
      <c r="V33" t="s">
        <v>253</v>
      </c>
      <c r="W33">
        <v>58.1</v>
      </c>
      <c r="X33">
        <v>284</v>
      </c>
      <c r="Y33">
        <v>117</v>
      </c>
      <c r="Z33">
        <v>2</v>
      </c>
      <c r="AA33">
        <v>1</v>
      </c>
      <c r="AB33">
        <v>283</v>
      </c>
      <c r="AC33">
        <v>1</v>
      </c>
      <c r="AD33">
        <v>283</v>
      </c>
      <c r="AE33" s="1">
        <v>9.9999999999999998E-114</v>
      </c>
      <c r="AF33">
        <v>354</v>
      </c>
    </row>
    <row r="34" spans="1:32">
      <c r="A34" t="s">
        <v>254</v>
      </c>
      <c r="B34" t="s">
        <v>42</v>
      </c>
      <c r="C34" t="s">
        <v>255</v>
      </c>
      <c r="D34" t="s">
        <v>256</v>
      </c>
      <c r="E34">
        <v>6741699.3329999996</v>
      </c>
      <c r="F34">
        <v>9108344.6669999994</v>
      </c>
      <c r="G34">
        <v>10482127.67</v>
      </c>
      <c r="H34">
        <v>9931250.6669999994</v>
      </c>
      <c r="I34">
        <v>10286453.33</v>
      </c>
      <c r="J34">
        <v>7743062.3329999996</v>
      </c>
      <c r="K34">
        <v>5979248</v>
      </c>
      <c r="L34">
        <v>6370420.3329999996</v>
      </c>
      <c r="M34">
        <v>17161265.670000002</v>
      </c>
      <c r="N34">
        <v>12599156.67</v>
      </c>
      <c r="O34">
        <v>12705170.67</v>
      </c>
      <c r="P34">
        <v>10133048</v>
      </c>
      <c r="Q34">
        <v>8340858</v>
      </c>
      <c r="R34">
        <v>4235580.6670000004</v>
      </c>
      <c r="S34">
        <v>10216724.67</v>
      </c>
      <c r="T34">
        <v>7617321.6670000004</v>
      </c>
      <c r="U34" t="s">
        <v>254</v>
      </c>
      <c r="V34" t="s">
        <v>257</v>
      </c>
      <c r="W34">
        <v>68.040000000000006</v>
      </c>
      <c r="X34">
        <v>341</v>
      </c>
      <c r="Y34">
        <v>108</v>
      </c>
      <c r="Z34">
        <v>1</v>
      </c>
      <c r="AA34">
        <v>1</v>
      </c>
      <c r="AB34">
        <v>341</v>
      </c>
      <c r="AC34">
        <v>1</v>
      </c>
      <c r="AD34">
        <v>340</v>
      </c>
      <c r="AE34" s="1">
        <v>6.0000000000000005E-156</v>
      </c>
      <c r="AF34">
        <v>451</v>
      </c>
    </row>
    <row r="35" spans="1:32">
      <c r="A35" t="s">
        <v>258</v>
      </c>
      <c r="B35" t="s">
        <v>42</v>
      </c>
      <c r="C35" t="s">
        <v>259</v>
      </c>
      <c r="D35" t="s">
        <v>260</v>
      </c>
      <c r="E35">
        <v>3117409.6669999999</v>
      </c>
      <c r="F35">
        <v>5780515.3329999996</v>
      </c>
      <c r="G35">
        <v>5576058.6670000004</v>
      </c>
      <c r="H35">
        <v>3701398.3330000001</v>
      </c>
      <c r="I35">
        <v>4218840.6670000004</v>
      </c>
      <c r="J35">
        <v>4183964.3330000001</v>
      </c>
      <c r="K35">
        <v>3662545.6669999999</v>
      </c>
      <c r="L35">
        <v>3661640</v>
      </c>
      <c r="M35">
        <v>9109548.3330000006</v>
      </c>
      <c r="N35">
        <v>7153963.3329999996</v>
      </c>
      <c r="O35">
        <v>6410418.3329999996</v>
      </c>
      <c r="P35">
        <v>6588928</v>
      </c>
      <c r="Q35">
        <v>961585</v>
      </c>
      <c r="R35">
        <v>2823029</v>
      </c>
      <c r="S35">
        <v>5033218.3329999996</v>
      </c>
      <c r="T35">
        <v>2992497</v>
      </c>
      <c r="U35" t="s">
        <v>258</v>
      </c>
      <c r="V35" t="s">
        <v>261</v>
      </c>
      <c r="W35">
        <v>35.75</v>
      </c>
      <c r="X35">
        <v>428</v>
      </c>
      <c r="Y35">
        <v>259</v>
      </c>
      <c r="Z35">
        <v>7</v>
      </c>
      <c r="AA35">
        <v>1</v>
      </c>
      <c r="AB35">
        <v>423</v>
      </c>
      <c r="AC35">
        <v>1</v>
      </c>
      <c r="AD35">
        <v>417</v>
      </c>
      <c r="AE35" s="1">
        <v>2.9999999999999999E-81</v>
      </c>
      <c r="AF35">
        <v>267</v>
      </c>
    </row>
    <row r="36" spans="1:32">
      <c r="A36" t="s">
        <v>266</v>
      </c>
      <c r="B36" t="s">
        <v>42</v>
      </c>
      <c r="C36" t="s">
        <v>267</v>
      </c>
      <c r="D36" t="s">
        <v>268</v>
      </c>
      <c r="E36">
        <v>11203822.67</v>
      </c>
      <c r="F36">
        <v>32554612.329999998</v>
      </c>
      <c r="G36">
        <v>26745931.329999998</v>
      </c>
      <c r="H36">
        <v>34852495.670000002</v>
      </c>
      <c r="I36">
        <v>20783915</v>
      </c>
      <c r="J36">
        <v>18087126.329999998</v>
      </c>
      <c r="K36">
        <v>17796961</v>
      </c>
      <c r="L36">
        <v>26242648.329999998</v>
      </c>
      <c r="M36">
        <v>55887047.329999998</v>
      </c>
      <c r="N36">
        <v>64562263.670000002</v>
      </c>
      <c r="O36">
        <v>35984310.670000002</v>
      </c>
      <c r="P36">
        <v>63870421.329999998</v>
      </c>
      <c r="Q36">
        <v>16333432.33</v>
      </c>
      <c r="R36">
        <v>30092135</v>
      </c>
      <c r="S36">
        <v>28505824.670000002</v>
      </c>
      <c r="T36">
        <v>35115918.670000002</v>
      </c>
      <c r="U36" t="s">
        <v>266</v>
      </c>
      <c r="V36" t="s">
        <v>269</v>
      </c>
      <c r="W36">
        <v>41.94</v>
      </c>
      <c r="X36">
        <v>62</v>
      </c>
      <c r="Y36">
        <v>33</v>
      </c>
      <c r="Z36">
        <v>1</v>
      </c>
      <c r="AA36">
        <v>1</v>
      </c>
      <c r="AB36">
        <v>62</v>
      </c>
      <c r="AC36">
        <v>1</v>
      </c>
      <c r="AD36">
        <v>59</v>
      </c>
      <c r="AE36" s="1">
        <v>5.9999999999999997E-7</v>
      </c>
      <c r="AF36">
        <v>52.8</v>
      </c>
    </row>
    <row r="37" spans="1:32">
      <c r="A37" t="s">
        <v>282</v>
      </c>
      <c r="B37" t="s">
        <v>42</v>
      </c>
      <c r="C37" t="s">
        <v>283</v>
      </c>
      <c r="D37" t="s">
        <v>284</v>
      </c>
      <c r="E37">
        <v>9845003.3330000006</v>
      </c>
      <c r="F37">
        <v>12414370.220000001</v>
      </c>
      <c r="G37">
        <v>13498590.33</v>
      </c>
      <c r="H37">
        <v>10866336.220000001</v>
      </c>
      <c r="I37">
        <v>10724175</v>
      </c>
      <c r="J37">
        <v>7477599.4440000001</v>
      </c>
      <c r="K37">
        <v>12237312.560000001</v>
      </c>
      <c r="L37">
        <v>7999402.4440000001</v>
      </c>
      <c r="M37">
        <v>24665569.329999998</v>
      </c>
      <c r="N37">
        <v>16280897.220000001</v>
      </c>
      <c r="O37">
        <v>15603782.220000001</v>
      </c>
      <c r="P37">
        <v>13351535.33</v>
      </c>
      <c r="Q37">
        <v>14306723.109999999</v>
      </c>
      <c r="R37">
        <v>7186879</v>
      </c>
      <c r="S37">
        <v>11612714.33</v>
      </c>
      <c r="T37">
        <v>8391720.5559999999</v>
      </c>
      <c r="U37" t="s">
        <v>282</v>
      </c>
      <c r="V37" t="s">
        <v>285</v>
      </c>
      <c r="W37">
        <v>47.13</v>
      </c>
      <c r="X37">
        <v>1500</v>
      </c>
      <c r="Y37">
        <v>680</v>
      </c>
      <c r="Z37">
        <v>17</v>
      </c>
      <c r="AA37">
        <v>22</v>
      </c>
      <c r="AB37">
        <v>1416</v>
      </c>
      <c r="AC37">
        <v>45</v>
      </c>
      <c r="AD37">
        <v>1536</v>
      </c>
      <c r="AE37">
        <v>0</v>
      </c>
      <c r="AF37">
        <v>1388</v>
      </c>
    </row>
    <row r="38" spans="1:32">
      <c r="A38" t="s">
        <v>286</v>
      </c>
      <c r="B38" t="s">
        <v>42</v>
      </c>
      <c r="C38" t="s">
        <v>287</v>
      </c>
      <c r="D38" t="s">
        <v>288</v>
      </c>
      <c r="E38">
        <v>13308560.33</v>
      </c>
      <c r="F38">
        <v>15894435.779999999</v>
      </c>
      <c r="G38">
        <v>21143532.670000002</v>
      </c>
      <c r="H38">
        <v>12978984.439999999</v>
      </c>
      <c r="I38">
        <v>40740151.329999998</v>
      </c>
      <c r="J38">
        <v>25668819.670000002</v>
      </c>
      <c r="K38">
        <v>32443296.329999998</v>
      </c>
      <c r="L38">
        <v>20859211.780000001</v>
      </c>
      <c r="M38">
        <v>45771389</v>
      </c>
      <c r="N38">
        <v>41670361.670000002</v>
      </c>
      <c r="O38">
        <v>51052467.219999999</v>
      </c>
      <c r="P38">
        <v>42650784</v>
      </c>
      <c r="Q38">
        <v>24235746.109999999</v>
      </c>
      <c r="R38">
        <v>16008522.109999999</v>
      </c>
      <c r="S38">
        <v>16566174.560000001</v>
      </c>
      <c r="T38">
        <v>9566430.3330000006</v>
      </c>
      <c r="U38" t="s">
        <v>286</v>
      </c>
      <c r="V38" t="s">
        <v>289</v>
      </c>
      <c r="W38">
        <v>91.44</v>
      </c>
      <c r="X38">
        <v>432</v>
      </c>
      <c r="Y38">
        <v>37</v>
      </c>
      <c r="Z38">
        <v>0</v>
      </c>
      <c r="AA38">
        <v>34</v>
      </c>
      <c r="AB38">
        <v>465</v>
      </c>
      <c r="AC38">
        <v>30</v>
      </c>
      <c r="AD38">
        <v>461</v>
      </c>
      <c r="AE38">
        <v>0</v>
      </c>
      <c r="AF38">
        <v>813</v>
      </c>
    </row>
    <row r="39" spans="1:32">
      <c r="A39" t="s">
        <v>290</v>
      </c>
      <c r="B39" t="s">
        <v>42</v>
      </c>
      <c r="C39" t="s">
        <v>291</v>
      </c>
      <c r="D39" t="s">
        <v>292</v>
      </c>
      <c r="E39">
        <v>74696138.439999998</v>
      </c>
      <c r="F39">
        <v>70351985.780000001</v>
      </c>
      <c r="G39">
        <v>77195938.219999999</v>
      </c>
      <c r="H39">
        <v>72202418.670000002</v>
      </c>
      <c r="I39">
        <v>84665057.780000001</v>
      </c>
      <c r="J39">
        <v>48721415.560000002</v>
      </c>
      <c r="K39">
        <v>44531140.560000002</v>
      </c>
      <c r="L39">
        <v>55468763.560000002</v>
      </c>
      <c r="M39">
        <v>124181438.7</v>
      </c>
      <c r="N39">
        <v>95539756.890000001</v>
      </c>
      <c r="O39">
        <v>83646480.219999999</v>
      </c>
      <c r="P39">
        <v>76288418.670000002</v>
      </c>
      <c r="Q39">
        <v>32665099</v>
      </c>
      <c r="R39">
        <v>62421723.560000002</v>
      </c>
      <c r="S39">
        <v>75453367.109999999</v>
      </c>
      <c r="T39">
        <v>48964150.890000001</v>
      </c>
      <c r="U39" t="s">
        <v>290</v>
      </c>
      <c r="V39" t="s">
        <v>293</v>
      </c>
      <c r="W39">
        <v>62.86</v>
      </c>
      <c r="X39">
        <v>210</v>
      </c>
      <c r="Y39">
        <v>69</v>
      </c>
      <c r="Z39">
        <v>4</v>
      </c>
      <c r="AA39">
        <v>49</v>
      </c>
      <c r="AB39">
        <v>254</v>
      </c>
      <c r="AC39">
        <v>19</v>
      </c>
      <c r="AD39">
        <v>223</v>
      </c>
      <c r="AE39" s="1">
        <v>6.0000000000000003E-73</v>
      </c>
      <c r="AF39">
        <v>251</v>
      </c>
    </row>
    <row r="40" spans="1:32">
      <c r="A40" t="s">
        <v>302</v>
      </c>
      <c r="B40" t="s">
        <v>42</v>
      </c>
      <c r="C40" t="s">
        <v>303</v>
      </c>
      <c r="D40" t="s">
        <v>304</v>
      </c>
      <c r="E40">
        <v>265392016</v>
      </c>
      <c r="F40">
        <v>281020624</v>
      </c>
      <c r="G40">
        <v>231874213.30000001</v>
      </c>
      <c r="H40">
        <v>241732672</v>
      </c>
      <c r="I40">
        <v>328682917.30000001</v>
      </c>
      <c r="J40">
        <v>189980400</v>
      </c>
      <c r="K40">
        <v>13512370.67</v>
      </c>
      <c r="L40">
        <v>197909125.30000001</v>
      </c>
      <c r="M40">
        <v>507548005.30000001</v>
      </c>
      <c r="N40">
        <v>389854528</v>
      </c>
      <c r="O40">
        <v>465796640</v>
      </c>
      <c r="P40">
        <v>293091232</v>
      </c>
      <c r="Q40">
        <v>207571013.30000001</v>
      </c>
      <c r="R40">
        <v>258393104</v>
      </c>
      <c r="S40">
        <v>342441568</v>
      </c>
      <c r="T40">
        <v>276449290.69999999</v>
      </c>
      <c r="U40" t="s">
        <v>302</v>
      </c>
      <c r="V40" t="s">
        <v>305</v>
      </c>
      <c r="W40">
        <v>47.41</v>
      </c>
      <c r="X40">
        <v>1854</v>
      </c>
      <c r="Y40">
        <v>808</v>
      </c>
      <c r="Z40">
        <v>24</v>
      </c>
      <c r="AA40">
        <v>1</v>
      </c>
      <c r="AB40">
        <v>1841</v>
      </c>
      <c r="AC40">
        <v>1</v>
      </c>
      <c r="AD40">
        <v>1700</v>
      </c>
      <c r="AE40">
        <v>0</v>
      </c>
      <c r="AF40">
        <v>1756</v>
      </c>
    </row>
    <row r="41" spans="1:32">
      <c r="A41" t="s">
        <v>310</v>
      </c>
      <c r="B41" t="s">
        <v>42</v>
      </c>
      <c r="C41" t="s">
        <v>311</v>
      </c>
      <c r="D41" t="s">
        <v>312</v>
      </c>
      <c r="E41">
        <v>19966639</v>
      </c>
      <c r="F41">
        <v>32339392</v>
      </c>
      <c r="G41">
        <v>30285865.670000002</v>
      </c>
      <c r="H41">
        <v>26968998.5</v>
      </c>
      <c r="I41">
        <v>27090340.670000002</v>
      </c>
      <c r="J41">
        <v>28180848.670000002</v>
      </c>
      <c r="K41">
        <v>20886802.5</v>
      </c>
      <c r="L41">
        <v>46772961.329999998</v>
      </c>
      <c r="M41">
        <v>40801175.170000002</v>
      </c>
      <c r="N41">
        <v>44675020.829999998</v>
      </c>
      <c r="O41">
        <v>38776053</v>
      </c>
      <c r="P41">
        <v>41857070</v>
      </c>
      <c r="Q41">
        <v>23685093.329999998</v>
      </c>
      <c r="R41">
        <v>38417815.329999998</v>
      </c>
      <c r="S41">
        <v>28922715.170000002</v>
      </c>
      <c r="T41">
        <v>46489007</v>
      </c>
      <c r="U41" t="s">
        <v>310</v>
      </c>
      <c r="V41" t="s">
        <v>313</v>
      </c>
      <c r="W41">
        <v>72.77</v>
      </c>
      <c r="X41">
        <v>213</v>
      </c>
      <c r="Y41">
        <v>58</v>
      </c>
      <c r="Z41">
        <v>0</v>
      </c>
      <c r="AA41">
        <v>6</v>
      </c>
      <c r="AB41">
        <v>218</v>
      </c>
      <c r="AC41">
        <v>73</v>
      </c>
      <c r="AD41">
        <v>285</v>
      </c>
      <c r="AE41" s="1">
        <v>4.0000000000000002E-122</v>
      </c>
      <c r="AF41">
        <v>357</v>
      </c>
    </row>
    <row r="42" spans="1:32">
      <c r="A42" t="s">
        <v>314</v>
      </c>
      <c r="B42" t="s">
        <v>42</v>
      </c>
      <c r="C42" t="s">
        <v>315</v>
      </c>
      <c r="D42" t="s">
        <v>316</v>
      </c>
      <c r="E42">
        <v>7306320.1670000004</v>
      </c>
      <c r="F42">
        <v>7028689.6670000004</v>
      </c>
      <c r="G42">
        <v>8112025.8329999996</v>
      </c>
      <c r="H42">
        <v>8304832.5</v>
      </c>
      <c r="I42">
        <v>9867755.3330000006</v>
      </c>
      <c r="J42">
        <v>5436081</v>
      </c>
      <c r="K42">
        <v>2780490.8330000001</v>
      </c>
      <c r="L42">
        <v>6676144.8329999996</v>
      </c>
      <c r="M42">
        <v>12395018.83</v>
      </c>
      <c r="N42">
        <v>13289594.83</v>
      </c>
      <c r="O42">
        <v>8418014.1669999994</v>
      </c>
      <c r="P42">
        <v>9212043.5</v>
      </c>
      <c r="Q42">
        <v>4571649.1670000004</v>
      </c>
      <c r="R42">
        <v>96830654.5</v>
      </c>
      <c r="S42">
        <v>15669710.5</v>
      </c>
      <c r="T42">
        <v>7157388.1670000004</v>
      </c>
      <c r="U42" t="s">
        <v>314</v>
      </c>
      <c r="V42" t="s">
        <v>317</v>
      </c>
      <c r="W42">
        <v>72.66</v>
      </c>
      <c r="X42">
        <v>684</v>
      </c>
      <c r="Y42">
        <v>126</v>
      </c>
      <c r="Z42">
        <v>5</v>
      </c>
      <c r="AA42">
        <v>83</v>
      </c>
      <c r="AB42">
        <v>765</v>
      </c>
      <c r="AC42">
        <v>94</v>
      </c>
      <c r="AD42">
        <v>717</v>
      </c>
      <c r="AE42">
        <v>0</v>
      </c>
      <c r="AF42">
        <v>1031</v>
      </c>
    </row>
    <row r="43" spans="1:32">
      <c r="A43" t="s">
        <v>326</v>
      </c>
      <c r="B43" t="s">
        <v>42</v>
      </c>
      <c r="C43" t="s">
        <v>327</v>
      </c>
      <c r="D43" t="s">
        <v>328</v>
      </c>
      <c r="E43">
        <v>6451350.3329999996</v>
      </c>
      <c r="F43">
        <v>7176888.5</v>
      </c>
      <c r="G43">
        <v>4848218.1670000004</v>
      </c>
      <c r="H43">
        <v>7107467.1670000004</v>
      </c>
      <c r="I43">
        <v>5212851.1670000004</v>
      </c>
      <c r="J43">
        <v>4447418.6670000004</v>
      </c>
      <c r="K43">
        <v>4986482.3329999996</v>
      </c>
      <c r="L43">
        <v>7515194.8329999996</v>
      </c>
      <c r="M43">
        <v>15117840.67</v>
      </c>
      <c r="N43">
        <v>14088543.17</v>
      </c>
      <c r="O43">
        <v>11934727.5</v>
      </c>
      <c r="P43">
        <v>7544404.3329999996</v>
      </c>
      <c r="Q43">
        <v>4063694.1669999999</v>
      </c>
      <c r="R43">
        <v>4156469.8330000001</v>
      </c>
      <c r="S43">
        <v>5626758.8329999996</v>
      </c>
      <c r="T43">
        <v>6010987.6670000004</v>
      </c>
      <c r="U43" t="s">
        <v>326</v>
      </c>
      <c r="V43" t="s">
        <v>329</v>
      </c>
      <c r="W43">
        <v>66.3</v>
      </c>
      <c r="X43">
        <v>92</v>
      </c>
      <c r="Y43">
        <v>30</v>
      </c>
      <c r="Z43">
        <v>1</v>
      </c>
      <c r="AA43">
        <v>13</v>
      </c>
      <c r="AB43">
        <v>103</v>
      </c>
      <c r="AC43">
        <v>31</v>
      </c>
      <c r="AD43">
        <v>122</v>
      </c>
      <c r="AE43" s="1">
        <v>2.0000000000000001E-37</v>
      </c>
      <c r="AF43">
        <v>132</v>
      </c>
    </row>
    <row r="44" spans="1:32">
      <c r="A44" t="s">
        <v>334</v>
      </c>
      <c r="B44" t="s">
        <v>42</v>
      </c>
      <c r="C44" t="s">
        <v>335</v>
      </c>
      <c r="D44" t="s">
        <v>336</v>
      </c>
      <c r="E44">
        <v>19573069.440000001</v>
      </c>
      <c r="F44">
        <v>24700822.440000001</v>
      </c>
      <c r="G44">
        <v>36273161.219999999</v>
      </c>
      <c r="H44">
        <v>27064756.219999999</v>
      </c>
      <c r="I44">
        <v>27944377.329999998</v>
      </c>
      <c r="J44">
        <v>26388118.780000001</v>
      </c>
      <c r="K44">
        <v>17237935.329999998</v>
      </c>
      <c r="L44">
        <v>28960905.219999999</v>
      </c>
      <c r="M44">
        <v>42571247.439999998</v>
      </c>
      <c r="N44">
        <v>54977731.439999998</v>
      </c>
      <c r="O44">
        <v>37293635.560000002</v>
      </c>
      <c r="P44">
        <v>45945829</v>
      </c>
      <c r="Q44">
        <v>30990159.329999998</v>
      </c>
      <c r="R44">
        <v>20919570.440000001</v>
      </c>
      <c r="S44">
        <v>25729789.559999999</v>
      </c>
      <c r="T44">
        <v>18539769.329999998</v>
      </c>
      <c r="U44" t="s">
        <v>334</v>
      </c>
      <c r="V44" t="s">
        <v>337</v>
      </c>
      <c r="W44">
        <v>58.24</v>
      </c>
      <c r="X44">
        <v>534</v>
      </c>
      <c r="Y44">
        <v>222</v>
      </c>
      <c r="Z44">
        <v>1</v>
      </c>
      <c r="AA44">
        <v>1</v>
      </c>
      <c r="AB44">
        <v>533</v>
      </c>
      <c r="AC44">
        <v>1</v>
      </c>
      <c r="AD44">
        <v>534</v>
      </c>
      <c r="AE44">
        <v>0</v>
      </c>
      <c r="AF44">
        <v>582</v>
      </c>
    </row>
    <row r="45" spans="1:32">
      <c r="A45" t="s">
        <v>338</v>
      </c>
      <c r="B45" t="s">
        <v>42</v>
      </c>
      <c r="C45" t="s">
        <v>339</v>
      </c>
      <c r="D45" t="s">
        <v>340</v>
      </c>
      <c r="E45">
        <v>5496018.5559999999</v>
      </c>
      <c r="F45">
        <v>7547856.4440000001</v>
      </c>
      <c r="G45">
        <v>9867077.8890000004</v>
      </c>
      <c r="H45">
        <v>6126532.2220000001</v>
      </c>
      <c r="I45">
        <v>9757873</v>
      </c>
      <c r="J45">
        <v>5787915.3329999996</v>
      </c>
      <c r="K45">
        <v>3112647.4440000001</v>
      </c>
      <c r="L45">
        <v>7779743.2220000001</v>
      </c>
      <c r="M45">
        <v>12989678.890000001</v>
      </c>
      <c r="N45">
        <v>10487020.779999999</v>
      </c>
      <c r="O45">
        <v>11964924</v>
      </c>
      <c r="P45">
        <v>7399514.6670000004</v>
      </c>
      <c r="Q45">
        <v>5121655.1109999996</v>
      </c>
      <c r="R45">
        <v>6329293</v>
      </c>
      <c r="S45">
        <v>6172139.8890000004</v>
      </c>
      <c r="T45">
        <v>7401865</v>
      </c>
      <c r="U45" t="s">
        <v>338</v>
      </c>
      <c r="V45" t="s">
        <v>341</v>
      </c>
      <c r="W45">
        <v>43.67</v>
      </c>
      <c r="X45">
        <v>996</v>
      </c>
      <c r="Y45">
        <v>451</v>
      </c>
      <c r="Z45">
        <v>16</v>
      </c>
      <c r="AA45">
        <v>1</v>
      </c>
      <c r="AB45">
        <v>964</v>
      </c>
      <c r="AC45">
        <v>36</v>
      </c>
      <c r="AD45">
        <v>953</v>
      </c>
      <c r="AE45">
        <v>0</v>
      </c>
      <c r="AF45">
        <v>803</v>
      </c>
    </row>
    <row r="46" spans="1:32">
      <c r="A46" t="s">
        <v>354</v>
      </c>
      <c r="B46" t="s">
        <v>42</v>
      </c>
      <c r="C46" t="s">
        <v>355</v>
      </c>
      <c r="D46" t="s">
        <v>356</v>
      </c>
      <c r="E46">
        <v>2123762.6669999999</v>
      </c>
      <c r="F46">
        <v>2313433.6669999999</v>
      </c>
      <c r="G46">
        <v>1603121.6669999999</v>
      </c>
      <c r="H46">
        <v>4360705.3329999996</v>
      </c>
      <c r="I46">
        <v>7278407.6670000004</v>
      </c>
      <c r="J46">
        <v>11073412</v>
      </c>
      <c r="K46">
        <v>982933.33330000006</v>
      </c>
      <c r="L46">
        <v>2993974.3330000001</v>
      </c>
      <c r="M46">
        <v>96502631</v>
      </c>
      <c r="N46">
        <v>82290007.670000002</v>
      </c>
      <c r="O46">
        <v>33114209.670000002</v>
      </c>
      <c r="P46">
        <v>30234896</v>
      </c>
      <c r="Q46">
        <v>54073985</v>
      </c>
      <c r="R46">
        <v>3682243.3330000001</v>
      </c>
      <c r="S46">
        <v>8935375.6669999994</v>
      </c>
      <c r="T46">
        <v>3696275.3330000001</v>
      </c>
      <c r="U46" t="s">
        <v>354</v>
      </c>
      <c r="V46" t="s">
        <v>357</v>
      </c>
      <c r="W46">
        <v>73.67</v>
      </c>
      <c r="X46">
        <v>414</v>
      </c>
      <c r="Y46">
        <v>73</v>
      </c>
      <c r="Z46">
        <v>2</v>
      </c>
      <c r="AA46">
        <v>1</v>
      </c>
      <c r="AB46">
        <v>413</v>
      </c>
      <c r="AC46">
        <v>1</v>
      </c>
      <c r="AD46">
        <v>379</v>
      </c>
      <c r="AE46">
        <v>0</v>
      </c>
      <c r="AF46">
        <v>634</v>
      </c>
    </row>
    <row r="47" spans="1:32">
      <c r="A47" t="s">
        <v>362</v>
      </c>
      <c r="B47" t="s">
        <v>42</v>
      </c>
      <c r="C47" t="s">
        <v>363</v>
      </c>
      <c r="D47" t="s">
        <v>364</v>
      </c>
      <c r="E47">
        <v>84591016.890000001</v>
      </c>
      <c r="F47">
        <v>75980528.890000001</v>
      </c>
      <c r="G47">
        <v>80261126.219999999</v>
      </c>
      <c r="H47">
        <v>68730798.439999998</v>
      </c>
      <c r="I47">
        <v>96425246.670000002</v>
      </c>
      <c r="J47">
        <v>67378473.780000001</v>
      </c>
      <c r="K47">
        <v>65163353.780000001</v>
      </c>
      <c r="L47">
        <v>72136418.439999998</v>
      </c>
      <c r="M47">
        <v>128329652.7</v>
      </c>
      <c r="N47">
        <v>96395903.109999999</v>
      </c>
      <c r="O47">
        <v>99804682.219999999</v>
      </c>
      <c r="P47">
        <v>84725304.890000001</v>
      </c>
      <c r="Q47">
        <v>62108288.219999999</v>
      </c>
      <c r="R47">
        <v>60924678.439999998</v>
      </c>
      <c r="S47">
        <v>74538464</v>
      </c>
      <c r="T47">
        <v>78783087.560000002</v>
      </c>
      <c r="U47" t="s">
        <v>362</v>
      </c>
      <c r="V47" t="s">
        <v>365</v>
      </c>
      <c r="W47">
        <v>91.6</v>
      </c>
      <c r="X47">
        <v>119</v>
      </c>
      <c r="Y47">
        <v>10</v>
      </c>
      <c r="Z47">
        <v>0</v>
      </c>
      <c r="AA47">
        <v>1</v>
      </c>
      <c r="AB47">
        <v>119</v>
      </c>
      <c r="AC47">
        <v>1</v>
      </c>
      <c r="AD47">
        <v>119</v>
      </c>
      <c r="AE47" s="1">
        <v>1.9999999999999999E-69</v>
      </c>
      <c r="AF47">
        <v>213</v>
      </c>
    </row>
    <row r="48" spans="1:32">
      <c r="A48" t="s">
        <v>366</v>
      </c>
      <c r="B48" t="s">
        <v>42</v>
      </c>
      <c r="C48" t="s">
        <v>367</v>
      </c>
      <c r="D48" t="s">
        <v>368</v>
      </c>
      <c r="E48">
        <v>137834199.19999999</v>
      </c>
      <c r="F48">
        <v>144409873.80000001</v>
      </c>
      <c r="G48">
        <v>127225623.09999999</v>
      </c>
      <c r="H48">
        <v>144123109.30000001</v>
      </c>
      <c r="I48">
        <v>143560376</v>
      </c>
      <c r="J48">
        <v>98858610.219999999</v>
      </c>
      <c r="K48">
        <v>101806267.59999999</v>
      </c>
      <c r="L48">
        <v>114538004.40000001</v>
      </c>
      <c r="M48">
        <v>257679398.69999999</v>
      </c>
      <c r="N48">
        <v>182227789.80000001</v>
      </c>
      <c r="O48">
        <v>199130915.09999999</v>
      </c>
      <c r="P48">
        <v>141047196.40000001</v>
      </c>
      <c r="Q48">
        <v>117983186.7</v>
      </c>
      <c r="R48">
        <v>120767608</v>
      </c>
      <c r="S48">
        <v>150059210.69999999</v>
      </c>
      <c r="T48">
        <v>173838616.40000001</v>
      </c>
      <c r="U48" t="s">
        <v>366</v>
      </c>
      <c r="V48" t="s">
        <v>369</v>
      </c>
      <c r="W48">
        <v>75.989999999999995</v>
      </c>
      <c r="X48">
        <v>429</v>
      </c>
      <c r="Y48">
        <v>103</v>
      </c>
      <c r="Z48">
        <v>0</v>
      </c>
      <c r="AA48">
        <v>5</v>
      </c>
      <c r="AB48">
        <v>433</v>
      </c>
      <c r="AC48">
        <v>34</v>
      </c>
      <c r="AD48">
        <v>462</v>
      </c>
      <c r="AE48">
        <v>0</v>
      </c>
      <c r="AF48">
        <v>722</v>
      </c>
    </row>
    <row r="49" spans="1:32">
      <c r="A49" t="s">
        <v>370</v>
      </c>
      <c r="B49" t="s">
        <v>42</v>
      </c>
      <c r="C49" t="s">
        <v>371</v>
      </c>
      <c r="D49" t="s">
        <v>372</v>
      </c>
      <c r="E49">
        <v>6876851</v>
      </c>
      <c r="F49">
        <v>10093894</v>
      </c>
      <c r="G49">
        <v>20723309</v>
      </c>
      <c r="H49">
        <v>16599076</v>
      </c>
      <c r="I49">
        <v>14189744.17</v>
      </c>
      <c r="J49">
        <v>16602766</v>
      </c>
      <c r="K49">
        <v>10323508</v>
      </c>
      <c r="L49">
        <v>21304038.5</v>
      </c>
      <c r="M49">
        <v>27669144.329999998</v>
      </c>
      <c r="N49">
        <v>19387997.329999998</v>
      </c>
      <c r="O49">
        <v>27320067.5</v>
      </c>
      <c r="P49">
        <v>27228454.670000002</v>
      </c>
      <c r="Q49">
        <v>20603837.329999998</v>
      </c>
      <c r="R49">
        <v>18400074.170000002</v>
      </c>
      <c r="S49">
        <v>20294370.5</v>
      </c>
      <c r="T49">
        <v>26114870.5</v>
      </c>
      <c r="U49" t="s">
        <v>370</v>
      </c>
      <c r="V49" t="s">
        <v>373</v>
      </c>
      <c r="W49">
        <v>26.96</v>
      </c>
      <c r="X49">
        <v>434</v>
      </c>
      <c r="Y49">
        <v>229</v>
      </c>
      <c r="Z49">
        <v>16</v>
      </c>
      <c r="AA49">
        <v>83</v>
      </c>
      <c r="AB49">
        <v>454</v>
      </c>
      <c r="AC49">
        <v>364</v>
      </c>
      <c r="AD49">
        <v>771</v>
      </c>
      <c r="AE49" s="1">
        <v>9.0000000000000001E-32</v>
      </c>
      <c r="AF49">
        <v>137</v>
      </c>
    </row>
    <row r="50" spans="1:32">
      <c r="A50" t="s">
        <v>374</v>
      </c>
      <c r="B50" t="s">
        <v>42</v>
      </c>
      <c r="C50" t="s">
        <v>375</v>
      </c>
      <c r="D50" t="s">
        <v>376</v>
      </c>
      <c r="E50">
        <v>17573924.329999998</v>
      </c>
      <c r="F50">
        <v>27686594.559999999</v>
      </c>
      <c r="G50">
        <v>26376398.890000001</v>
      </c>
      <c r="H50">
        <v>22759968.780000001</v>
      </c>
      <c r="I50">
        <v>30411419.559999999</v>
      </c>
      <c r="J50">
        <v>21571777.890000001</v>
      </c>
      <c r="K50">
        <v>22442587.219999999</v>
      </c>
      <c r="L50">
        <v>20666081.670000002</v>
      </c>
      <c r="M50">
        <v>30629874.890000001</v>
      </c>
      <c r="N50">
        <v>35718248.670000002</v>
      </c>
      <c r="O50">
        <v>26815390.440000001</v>
      </c>
      <c r="P50">
        <v>38960370.219999999</v>
      </c>
      <c r="Q50">
        <v>20884399.559999999</v>
      </c>
      <c r="R50">
        <v>29434146.329999998</v>
      </c>
      <c r="S50">
        <v>28195599.780000001</v>
      </c>
      <c r="T50">
        <v>33498974.780000001</v>
      </c>
      <c r="U50" t="s">
        <v>374</v>
      </c>
      <c r="V50" t="s">
        <v>377</v>
      </c>
      <c r="W50">
        <v>37.340000000000003</v>
      </c>
      <c r="X50">
        <v>948</v>
      </c>
      <c r="Y50">
        <v>516</v>
      </c>
      <c r="Z50">
        <v>29</v>
      </c>
      <c r="AA50">
        <v>6</v>
      </c>
      <c r="AB50">
        <v>931</v>
      </c>
      <c r="AC50">
        <v>475</v>
      </c>
      <c r="AD50">
        <v>1366</v>
      </c>
      <c r="AE50" s="1">
        <v>3.0000000000000001E-180</v>
      </c>
      <c r="AF50">
        <v>591</v>
      </c>
    </row>
    <row r="51" spans="1:32">
      <c r="A51" t="s">
        <v>378</v>
      </c>
      <c r="B51" t="s">
        <v>42</v>
      </c>
      <c r="C51" t="s">
        <v>379</v>
      </c>
      <c r="D51" t="s">
        <v>380</v>
      </c>
      <c r="E51">
        <v>70652643</v>
      </c>
      <c r="F51">
        <v>329560684.89999998</v>
      </c>
      <c r="G51">
        <v>298306210.39999998</v>
      </c>
      <c r="H51">
        <v>296118347.39999998</v>
      </c>
      <c r="I51">
        <v>127828148</v>
      </c>
      <c r="J51">
        <v>495906930.10000002</v>
      </c>
      <c r="K51">
        <v>376651025.89999998</v>
      </c>
      <c r="L51">
        <v>247974964.40000001</v>
      </c>
      <c r="M51">
        <v>966416267.10000002</v>
      </c>
      <c r="N51">
        <v>675608737.20000005</v>
      </c>
      <c r="O51">
        <v>510379328.89999998</v>
      </c>
      <c r="P51">
        <v>453120046</v>
      </c>
      <c r="Q51">
        <v>464336604.60000002</v>
      </c>
      <c r="R51">
        <v>358275233.60000002</v>
      </c>
      <c r="S51">
        <v>244264376.90000001</v>
      </c>
      <c r="T51">
        <v>242940962.69999999</v>
      </c>
      <c r="U51" t="s">
        <v>378</v>
      </c>
      <c r="V51" t="s">
        <v>381</v>
      </c>
      <c r="W51">
        <v>54.44</v>
      </c>
      <c r="X51">
        <v>935</v>
      </c>
      <c r="Y51">
        <v>337</v>
      </c>
      <c r="Z51">
        <v>7</v>
      </c>
      <c r="AA51">
        <v>30</v>
      </c>
      <c r="AB51">
        <v>904</v>
      </c>
      <c r="AC51">
        <v>43</v>
      </c>
      <c r="AD51">
        <v>948</v>
      </c>
      <c r="AE51">
        <v>0</v>
      </c>
      <c r="AF51">
        <v>1024</v>
      </c>
    </row>
    <row r="52" spans="1:32">
      <c r="A52" t="s">
        <v>382</v>
      </c>
      <c r="B52" t="s">
        <v>42</v>
      </c>
      <c r="C52" t="s">
        <v>383</v>
      </c>
      <c r="D52" t="s">
        <v>384</v>
      </c>
      <c r="E52">
        <v>97330536.560000002</v>
      </c>
      <c r="F52">
        <v>86524279.560000002</v>
      </c>
      <c r="G52">
        <v>111170760.2</v>
      </c>
      <c r="H52">
        <v>118313790.40000001</v>
      </c>
      <c r="I52">
        <v>80619599.109999999</v>
      </c>
      <c r="J52">
        <v>97216311.560000002</v>
      </c>
      <c r="K52">
        <v>109511158.90000001</v>
      </c>
      <c r="L52">
        <v>104792246.7</v>
      </c>
      <c r="M52">
        <v>229210303.69999999</v>
      </c>
      <c r="N52">
        <v>246270675.09999999</v>
      </c>
      <c r="O52">
        <v>133643147.3</v>
      </c>
      <c r="P52">
        <v>129026367.59999999</v>
      </c>
      <c r="Q52">
        <v>81743395.109999999</v>
      </c>
      <c r="R52">
        <v>88371343.219999999</v>
      </c>
      <c r="S52">
        <v>93815526.670000002</v>
      </c>
      <c r="T52">
        <v>69949731.560000002</v>
      </c>
      <c r="U52" t="s">
        <v>382</v>
      </c>
      <c r="V52" t="s">
        <v>385</v>
      </c>
      <c r="W52">
        <v>59.14</v>
      </c>
      <c r="X52">
        <v>602</v>
      </c>
      <c r="Y52">
        <v>243</v>
      </c>
      <c r="Z52">
        <v>2</v>
      </c>
      <c r="AA52">
        <v>1</v>
      </c>
      <c r="AB52">
        <v>601</v>
      </c>
      <c r="AC52">
        <v>1</v>
      </c>
      <c r="AD52">
        <v>600</v>
      </c>
      <c r="AE52">
        <v>0</v>
      </c>
      <c r="AF52">
        <v>731</v>
      </c>
    </row>
    <row r="53" spans="1:32">
      <c r="A53" t="s">
        <v>402</v>
      </c>
      <c r="B53" t="s">
        <v>42</v>
      </c>
      <c r="C53" t="s">
        <v>403</v>
      </c>
      <c r="D53" t="s">
        <v>404</v>
      </c>
      <c r="E53">
        <v>5703042.3329999996</v>
      </c>
      <c r="F53">
        <v>12804408.67</v>
      </c>
      <c r="G53">
        <v>11102805.67</v>
      </c>
      <c r="H53">
        <v>6905730.3329999996</v>
      </c>
      <c r="I53">
        <v>13299316</v>
      </c>
      <c r="J53">
        <v>10170085</v>
      </c>
      <c r="K53">
        <v>6870682.6670000004</v>
      </c>
      <c r="L53">
        <v>13599990</v>
      </c>
      <c r="M53">
        <v>28815866</v>
      </c>
      <c r="N53">
        <v>16272081.33</v>
      </c>
      <c r="O53">
        <v>17757684.670000002</v>
      </c>
      <c r="P53">
        <v>12050148.67</v>
      </c>
      <c r="Q53">
        <v>8455239</v>
      </c>
      <c r="R53">
        <v>7081137</v>
      </c>
      <c r="S53">
        <v>14761763</v>
      </c>
      <c r="T53">
        <v>13763118</v>
      </c>
      <c r="U53" t="s">
        <v>402</v>
      </c>
      <c r="V53" t="s">
        <v>405</v>
      </c>
      <c r="W53">
        <v>63.83</v>
      </c>
      <c r="X53">
        <v>141</v>
      </c>
      <c r="Y53">
        <v>50</v>
      </c>
      <c r="Z53">
        <v>1</v>
      </c>
      <c r="AA53">
        <v>31</v>
      </c>
      <c r="AB53">
        <v>170</v>
      </c>
      <c r="AC53">
        <v>2</v>
      </c>
      <c r="AD53">
        <v>142</v>
      </c>
      <c r="AE53" s="1">
        <v>4.9999999999999998E-58</v>
      </c>
      <c r="AF53">
        <v>187</v>
      </c>
    </row>
    <row r="54" spans="1:32">
      <c r="A54" t="s">
        <v>410</v>
      </c>
      <c r="B54" t="s">
        <v>42</v>
      </c>
      <c r="C54" t="s">
        <v>411</v>
      </c>
      <c r="D54" t="s">
        <v>412</v>
      </c>
      <c r="E54">
        <v>8734326.8890000004</v>
      </c>
      <c r="F54">
        <v>13131643.109999999</v>
      </c>
      <c r="G54">
        <v>23655083.670000002</v>
      </c>
      <c r="H54">
        <v>12228139.109999999</v>
      </c>
      <c r="I54">
        <v>8599809.8890000004</v>
      </c>
      <c r="J54">
        <v>17921082.559999999</v>
      </c>
      <c r="K54">
        <v>11424870.439999999</v>
      </c>
      <c r="L54">
        <v>34195200.560000002</v>
      </c>
      <c r="M54">
        <v>60505831.890000001</v>
      </c>
      <c r="N54">
        <v>28232243.890000001</v>
      </c>
      <c r="O54">
        <v>21367963.780000001</v>
      </c>
      <c r="P54">
        <v>18077079.780000001</v>
      </c>
      <c r="Q54">
        <v>13711505.33</v>
      </c>
      <c r="R54">
        <v>7120256.4440000001</v>
      </c>
      <c r="S54">
        <v>14498895.220000001</v>
      </c>
      <c r="T54">
        <v>24960778.329999998</v>
      </c>
      <c r="U54" t="s">
        <v>410</v>
      </c>
      <c r="V54" t="s">
        <v>413</v>
      </c>
      <c r="W54">
        <v>83.71</v>
      </c>
      <c r="X54">
        <v>178</v>
      </c>
      <c r="Y54">
        <v>29</v>
      </c>
      <c r="Z54">
        <v>0</v>
      </c>
      <c r="AA54">
        <v>46</v>
      </c>
      <c r="AB54">
        <v>223</v>
      </c>
      <c r="AC54">
        <v>16</v>
      </c>
      <c r="AD54">
        <v>193</v>
      </c>
      <c r="AE54" s="1">
        <v>1E-108</v>
      </c>
      <c r="AF54">
        <v>320</v>
      </c>
    </row>
    <row r="55" spans="1:32">
      <c r="A55" t="s">
        <v>418</v>
      </c>
      <c r="B55" t="s">
        <v>42</v>
      </c>
      <c r="C55" t="s">
        <v>419</v>
      </c>
      <c r="D55" t="s">
        <v>420</v>
      </c>
      <c r="E55">
        <v>4574577.6670000004</v>
      </c>
      <c r="F55">
        <v>5888414</v>
      </c>
      <c r="G55">
        <v>6322065</v>
      </c>
      <c r="H55">
        <v>6023470</v>
      </c>
      <c r="I55">
        <v>8325616</v>
      </c>
      <c r="J55">
        <v>3375342</v>
      </c>
      <c r="K55">
        <v>3292953.6669999999</v>
      </c>
      <c r="L55">
        <v>5746220.3329999996</v>
      </c>
      <c r="M55">
        <v>12731971.33</v>
      </c>
      <c r="N55">
        <v>8389396.3330000006</v>
      </c>
      <c r="O55">
        <v>9731914.6669999994</v>
      </c>
      <c r="P55">
        <v>6424558.6670000004</v>
      </c>
      <c r="Q55">
        <v>5439508</v>
      </c>
      <c r="R55">
        <v>11315620.33</v>
      </c>
      <c r="S55">
        <v>6715463</v>
      </c>
      <c r="T55">
        <v>5103727.3329999996</v>
      </c>
      <c r="U55" t="s">
        <v>418</v>
      </c>
      <c r="V55" t="s">
        <v>421</v>
      </c>
      <c r="W55">
        <v>47.63</v>
      </c>
      <c r="X55">
        <v>930</v>
      </c>
      <c r="Y55">
        <v>432</v>
      </c>
      <c r="Z55">
        <v>13</v>
      </c>
      <c r="AA55">
        <v>77</v>
      </c>
      <c r="AB55">
        <v>980</v>
      </c>
      <c r="AC55">
        <v>6</v>
      </c>
      <c r="AD55">
        <v>906</v>
      </c>
      <c r="AE55">
        <v>0</v>
      </c>
      <c r="AF55">
        <v>900</v>
      </c>
    </row>
    <row r="56" spans="1:32">
      <c r="A56" t="s">
        <v>422</v>
      </c>
      <c r="B56" t="s">
        <v>42</v>
      </c>
      <c r="C56" t="s">
        <v>423</v>
      </c>
      <c r="D56" t="s">
        <v>424</v>
      </c>
      <c r="E56">
        <v>6614489.7779999999</v>
      </c>
      <c r="F56">
        <v>9189995.5559999999</v>
      </c>
      <c r="G56">
        <v>8757710.8890000004</v>
      </c>
      <c r="H56">
        <v>9625926.3330000006</v>
      </c>
      <c r="I56">
        <v>11377786.33</v>
      </c>
      <c r="J56">
        <v>5291970.3329999996</v>
      </c>
      <c r="K56">
        <v>5774369.6670000004</v>
      </c>
      <c r="L56">
        <v>8532739.5559999999</v>
      </c>
      <c r="M56">
        <v>23107190.780000001</v>
      </c>
      <c r="N56">
        <v>14109813.439999999</v>
      </c>
      <c r="O56">
        <v>10467589.33</v>
      </c>
      <c r="P56">
        <v>9823532.5559999999</v>
      </c>
      <c r="Q56">
        <v>8488222.5559999999</v>
      </c>
      <c r="R56">
        <v>9643512.6669999994</v>
      </c>
      <c r="S56">
        <v>17188394.670000002</v>
      </c>
      <c r="T56">
        <v>8204230.3329999996</v>
      </c>
      <c r="U56" t="s">
        <v>422</v>
      </c>
      <c r="V56" t="s">
        <v>425</v>
      </c>
      <c r="W56">
        <v>65.11</v>
      </c>
      <c r="X56">
        <v>4236</v>
      </c>
      <c r="Y56">
        <v>1403</v>
      </c>
      <c r="Z56">
        <v>16</v>
      </c>
      <c r="AA56">
        <v>336</v>
      </c>
      <c r="AB56">
        <v>4558</v>
      </c>
      <c r="AC56">
        <v>86</v>
      </c>
      <c r="AD56">
        <v>4259</v>
      </c>
      <c r="AE56">
        <v>0</v>
      </c>
      <c r="AF56">
        <v>5775</v>
      </c>
    </row>
    <row r="57" spans="1:32">
      <c r="A57" t="s">
        <v>434</v>
      </c>
      <c r="B57" t="s">
        <v>42</v>
      </c>
      <c r="C57" t="s">
        <v>435</v>
      </c>
      <c r="D57" t="s">
        <v>436</v>
      </c>
      <c r="E57">
        <v>3696226.6669999999</v>
      </c>
      <c r="F57">
        <v>11573543</v>
      </c>
      <c r="G57">
        <v>18059212.670000002</v>
      </c>
      <c r="H57">
        <v>8841218.3330000006</v>
      </c>
      <c r="I57">
        <v>7163895.6670000004</v>
      </c>
      <c r="J57">
        <v>8455504.6669999994</v>
      </c>
      <c r="K57">
        <v>13005866.33</v>
      </c>
      <c r="L57">
        <v>2642932.6669999999</v>
      </c>
      <c r="M57">
        <v>27407045</v>
      </c>
      <c r="N57">
        <v>19172904.670000002</v>
      </c>
      <c r="O57">
        <v>7843482</v>
      </c>
      <c r="P57">
        <v>34191597.329999998</v>
      </c>
      <c r="Q57">
        <v>13987789.67</v>
      </c>
      <c r="R57">
        <v>9804963.6669999994</v>
      </c>
      <c r="S57">
        <v>12077993</v>
      </c>
      <c r="T57">
        <v>2014311.3330000001</v>
      </c>
      <c r="U57" t="s">
        <v>434</v>
      </c>
      <c r="V57" t="s">
        <v>437</v>
      </c>
      <c r="W57">
        <v>58.73</v>
      </c>
      <c r="X57">
        <v>441</v>
      </c>
      <c r="Y57">
        <v>180</v>
      </c>
      <c r="Z57">
        <v>2</v>
      </c>
      <c r="AA57">
        <v>21</v>
      </c>
      <c r="AB57">
        <v>461</v>
      </c>
      <c r="AC57">
        <v>18</v>
      </c>
      <c r="AD57">
        <v>456</v>
      </c>
      <c r="AE57">
        <v>0</v>
      </c>
      <c r="AF57">
        <v>538</v>
      </c>
    </row>
    <row r="58" spans="1:32">
      <c r="A58" t="s">
        <v>454</v>
      </c>
      <c r="B58" t="s">
        <v>42</v>
      </c>
      <c r="C58" t="s">
        <v>455</v>
      </c>
      <c r="D58" t="s">
        <v>456</v>
      </c>
      <c r="E58">
        <v>46345494.560000002</v>
      </c>
      <c r="F58">
        <v>52411565.560000002</v>
      </c>
      <c r="G58">
        <v>42708070.560000002</v>
      </c>
      <c r="H58">
        <v>43735039.219999999</v>
      </c>
      <c r="I58">
        <v>100273804.90000001</v>
      </c>
      <c r="J58">
        <v>47753563.219999999</v>
      </c>
      <c r="K58">
        <v>23071399.670000002</v>
      </c>
      <c r="L58">
        <v>56293045.329999998</v>
      </c>
      <c r="M58">
        <v>100062327.09999999</v>
      </c>
      <c r="N58">
        <v>65787119.109999999</v>
      </c>
      <c r="O58">
        <v>65681664.439999998</v>
      </c>
      <c r="P58">
        <v>52623031.780000001</v>
      </c>
      <c r="Q58">
        <v>35560257.560000002</v>
      </c>
      <c r="R58">
        <v>54727179.219999999</v>
      </c>
      <c r="S58">
        <v>49491666</v>
      </c>
      <c r="T58">
        <v>60609364.890000001</v>
      </c>
      <c r="U58" t="s">
        <v>454</v>
      </c>
      <c r="V58" t="s">
        <v>457</v>
      </c>
      <c r="W58">
        <v>68.41</v>
      </c>
      <c r="X58">
        <v>440</v>
      </c>
      <c r="Y58">
        <v>138</v>
      </c>
      <c r="Z58">
        <v>1</v>
      </c>
      <c r="AA58">
        <v>1</v>
      </c>
      <c r="AB58">
        <v>439</v>
      </c>
      <c r="AC58">
        <v>1</v>
      </c>
      <c r="AD58">
        <v>440</v>
      </c>
      <c r="AE58">
        <v>0</v>
      </c>
      <c r="AF58">
        <v>649</v>
      </c>
    </row>
    <row r="59" spans="1:32">
      <c r="A59" t="s">
        <v>46</v>
      </c>
      <c r="B59" t="s">
        <v>47</v>
      </c>
      <c r="C59" t="s">
        <v>48</v>
      </c>
      <c r="D59" t="s">
        <v>49</v>
      </c>
      <c r="E59">
        <v>7295485</v>
      </c>
      <c r="F59">
        <v>2602199.3330000001</v>
      </c>
      <c r="G59">
        <v>1488438.3330000001</v>
      </c>
      <c r="H59">
        <v>1380682.6669999999</v>
      </c>
      <c r="I59">
        <v>618323.33330000006</v>
      </c>
      <c r="J59">
        <v>210649.6667</v>
      </c>
      <c r="K59">
        <v>168679.3333</v>
      </c>
      <c r="L59">
        <v>1395385.3330000001</v>
      </c>
      <c r="M59">
        <v>2186946.6669999999</v>
      </c>
      <c r="N59">
        <v>801062.66669999994</v>
      </c>
      <c r="O59">
        <v>2572956.6669999999</v>
      </c>
      <c r="P59">
        <v>301462</v>
      </c>
      <c r="Q59">
        <v>913181.66669999994</v>
      </c>
      <c r="R59">
        <v>11245211.67</v>
      </c>
      <c r="S59">
        <v>3693760</v>
      </c>
      <c r="T59">
        <v>5171236.3329999996</v>
      </c>
    </row>
    <row r="60" spans="1:32">
      <c r="A60" t="s">
        <v>58</v>
      </c>
      <c r="B60" t="s">
        <v>47</v>
      </c>
      <c r="C60" t="s">
        <v>59</v>
      </c>
      <c r="D60" t="s">
        <v>60</v>
      </c>
      <c r="E60">
        <v>11342885.67</v>
      </c>
      <c r="F60">
        <v>9653553.6669999994</v>
      </c>
      <c r="G60">
        <v>5208054</v>
      </c>
      <c r="H60">
        <v>8343215.3329999996</v>
      </c>
      <c r="I60">
        <v>15748627.33</v>
      </c>
      <c r="J60">
        <v>7077370.6670000004</v>
      </c>
      <c r="K60">
        <v>5459797.6670000004</v>
      </c>
      <c r="L60">
        <v>9453573</v>
      </c>
      <c r="M60">
        <v>18095161</v>
      </c>
      <c r="N60">
        <v>13138270</v>
      </c>
      <c r="O60">
        <v>15825973.67</v>
      </c>
      <c r="P60">
        <v>14638054</v>
      </c>
      <c r="Q60">
        <v>7714069</v>
      </c>
      <c r="R60">
        <v>8404044.6669999994</v>
      </c>
      <c r="S60">
        <v>9290309</v>
      </c>
      <c r="T60">
        <v>9361116</v>
      </c>
      <c r="U60" t="s">
        <v>58</v>
      </c>
      <c r="V60" t="s">
        <v>61</v>
      </c>
      <c r="W60">
        <v>31.25</v>
      </c>
      <c r="X60">
        <v>208</v>
      </c>
      <c r="Y60">
        <v>116</v>
      </c>
      <c r="Z60">
        <v>5</v>
      </c>
      <c r="AA60">
        <v>16</v>
      </c>
      <c r="AB60">
        <v>198</v>
      </c>
      <c r="AC60">
        <v>60</v>
      </c>
      <c r="AD60">
        <v>265</v>
      </c>
      <c r="AE60" s="1">
        <v>1.9999999999999998E-24</v>
      </c>
      <c r="AF60">
        <v>108</v>
      </c>
    </row>
    <row r="61" spans="1:32">
      <c r="A61" t="s">
        <v>66</v>
      </c>
      <c r="B61" t="s">
        <v>47</v>
      </c>
      <c r="C61" t="s">
        <v>67</v>
      </c>
      <c r="D61" t="s">
        <v>68</v>
      </c>
      <c r="E61">
        <v>20603470.670000002</v>
      </c>
      <c r="F61">
        <v>19210164.5</v>
      </c>
      <c r="G61">
        <v>14577636.83</v>
      </c>
      <c r="H61">
        <v>16204864.67</v>
      </c>
      <c r="I61">
        <v>23723885.829999998</v>
      </c>
      <c r="J61">
        <v>12009080.33</v>
      </c>
      <c r="K61">
        <v>11317046.5</v>
      </c>
      <c r="L61">
        <v>17054157.5</v>
      </c>
      <c r="M61">
        <v>34012800.5</v>
      </c>
      <c r="N61">
        <v>19962491.329999998</v>
      </c>
      <c r="O61">
        <v>22261275.670000002</v>
      </c>
      <c r="P61">
        <v>26996773</v>
      </c>
      <c r="Q61">
        <v>12959739.5</v>
      </c>
      <c r="R61">
        <v>15178165.83</v>
      </c>
      <c r="S61">
        <v>18801746.670000002</v>
      </c>
      <c r="T61">
        <v>18506199.670000002</v>
      </c>
      <c r="U61" t="s">
        <v>66</v>
      </c>
      <c r="V61" t="s">
        <v>69</v>
      </c>
      <c r="W61">
        <v>31.59</v>
      </c>
      <c r="X61">
        <v>345</v>
      </c>
      <c r="Y61">
        <v>201</v>
      </c>
      <c r="Z61">
        <v>13</v>
      </c>
      <c r="AA61">
        <v>18</v>
      </c>
      <c r="AB61">
        <v>337</v>
      </c>
      <c r="AC61">
        <v>417</v>
      </c>
      <c r="AD61">
        <v>751</v>
      </c>
      <c r="AE61" s="1">
        <v>2E-35</v>
      </c>
      <c r="AF61">
        <v>145</v>
      </c>
    </row>
    <row r="62" spans="1:32">
      <c r="A62" t="s">
        <v>78</v>
      </c>
      <c r="B62" t="s">
        <v>47</v>
      </c>
      <c r="C62" t="s">
        <v>79</v>
      </c>
      <c r="D62" t="s">
        <v>80</v>
      </c>
      <c r="E62">
        <v>35835141.829999998</v>
      </c>
      <c r="F62">
        <v>53977338.670000002</v>
      </c>
      <c r="G62">
        <v>64916793.670000002</v>
      </c>
      <c r="H62">
        <v>29273233.829999998</v>
      </c>
      <c r="I62">
        <v>39240776.170000002</v>
      </c>
      <c r="J62">
        <v>30429813.670000002</v>
      </c>
      <c r="K62">
        <v>44130649.329999998</v>
      </c>
      <c r="L62">
        <v>23343978.5</v>
      </c>
      <c r="M62">
        <v>72505349</v>
      </c>
      <c r="N62">
        <v>50275002.170000002</v>
      </c>
      <c r="O62">
        <v>28873334.170000002</v>
      </c>
      <c r="P62">
        <v>70167604.670000002</v>
      </c>
      <c r="Q62">
        <v>58213129.170000002</v>
      </c>
      <c r="R62">
        <v>20209170.329999998</v>
      </c>
      <c r="S62">
        <v>32507715.829999998</v>
      </c>
      <c r="T62">
        <v>23053729.5</v>
      </c>
      <c r="U62" t="s">
        <v>78</v>
      </c>
      <c r="V62" t="s">
        <v>81</v>
      </c>
      <c r="W62">
        <v>76.03</v>
      </c>
      <c r="X62">
        <v>146</v>
      </c>
      <c r="Y62">
        <v>33</v>
      </c>
      <c r="Z62">
        <v>1</v>
      </c>
      <c r="AA62">
        <v>1</v>
      </c>
      <c r="AB62">
        <v>144</v>
      </c>
      <c r="AC62">
        <v>1</v>
      </c>
      <c r="AD62">
        <v>146</v>
      </c>
      <c r="AE62" s="1">
        <v>6E-68</v>
      </c>
      <c r="AF62">
        <v>214</v>
      </c>
    </row>
    <row r="63" spans="1:32">
      <c r="A63" t="s">
        <v>134</v>
      </c>
      <c r="B63" t="s">
        <v>47</v>
      </c>
      <c r="C63" t="s">
        <v>135</v>
      </c>
      <c r="D63" t="s">
        <v>136</v>
      </c>
      <c r="E63">
        <v>22470485.829999998</v>
      </c>
      <c r="F63">
        <v>13225179.67</v>
      </c>
      <c r="G63">
        <v>13942718</v>
      </c>
      <c r="H63">
        <v>13866742.5</v>
      </c>
      <c r="I63">
        <v>15714641.67</v>
      </c>
      <c r="J63">
        <v>12294371.33</v>
      </c>
      <c r="K63">
        <v>23722864.670000002</v>
      </c>
      <c r="L63">
        <v>13046020</v>
      </c>
      <c r="M63">
        <v>27717793.670000002</v>
      </c>
      <c r="N63">
        <v>19425354.670000002</v>
      </c>
      <c r="O63">
        <v>19077885</v>
      </c>
      <c r="P63">
        <v>21728037</v>
      </c>
      <c r="Q63">
        <v>11646794</v>
      </c>
      <c r="R63">
        <v>14106788.17</v>
      </c>
      <c r="S63">
        <v>13751363.67</v>
      </c>
      <c r="T63">
        <v>15468013</v>
      </c>
      <c r="U63" t="s">
        <v>134</v>
      </c>
      <c r="V63" t="s">
        <v>137</v>
      </c>
      <c r="W63">
        <v>47.12</v>
      </c>
      <c r="X63">
        <v>312</v>
      </c>
      <c r="Y63">
        <v>138</v>
      </c>
      <c r="Z63">
        <v>3</v>
      </c>
      <c r="AA63">
        <v>11</v>
      </c>
      <c r="AB63">
        <v>295</v>
      </c>
      <c r="AC63">
        <v>2</v>
      </c>
      <c r="AD63">
        <v>313</v>
      </c>
      <c r="AE63" s="1">
        <v>2E-91</v>
      </c>
      <c r="AF63">
        <v>284</v>
      </c>
    </row>
    <row r="64" spans="1:32">
      <c r="A64" t="s">
        <v>138</v>
      </c>
      <c r="B64" t="s">
        <v>47</v>
      </c>
      <c r="C64" t="s">
        <v>139</v>
      </c>
      <c r="D64" t="s">
        <v>140</v>
      </c>
      <c r="E64">
        <v>15188692.779999999</v>
      </c>
      <c r="F64">
        <v>15937893.560000001</v>
      </c>
      <c r="G64">
        <v>13813175.33</v>
      </c>
      <c r="H64">
        <v>14114401.439999999</v>
      </c>
      <c r="I64">
        <v>16378990.439999999</v>
      </c>
      <c r="J64">
        <v>30489707.440000001</v>
      </c>
      <c r="K64">
        <v>10817770.560000001</v>
      </c>
      <c r="L64">
        <v>12827593.33</v>
      </c>
      <c r="M64">
        <v>21624870.559999999</v>
      </c>
      <c r="N64">
        <v>19670011.329999998</v>
      </c>
      <c r="O64">
        <v>21523055.559999999</v>
      </c>
      <c r="P64">
        <v>26261404.890000001</v>
      </c>
      <c r="Q64">
        <v>16639483.33</v>
      </c>
      <c r="R64">
        <v>9003298.2219999991</v>
      </c>
      <c r="S64">
        <v>14211908.33</v>
      </c>
      <c r="T64">
        <v>16554352.67</v>
      </c>
      <c r="U64" t="s">
        <v>138</v>
      </c>
      <c r="V64" t="s">
        <v>141</v>
      </c>
      <c r="W64">
        <v>60.35</v>
      </c>
      <c r="X64">
        <v>285</v>
      </c>
      <c r="Y64">
        <v>110</v>
      </c>
      <c r="Z64">
        <v>3</v>
      </c>
      <c r="AA64">
        <v>1</v>
      </c>
      <c r="AB64">
        <v>282</v>
      </c>
      <c r="AC64">
        <v>56</v>
      </c>
      <c r="AD64">
        <v>340</v>
      </c>
      <c r="AE64" s="1">
        <v>2.0000000000000001E-122</v>
      </c>
      <c r="AF64">
        <v>363</v>
      </c>
    </row>
    <row r="65" spans="1:32">
      <c r="A65" t="s">
        <v>158</v>
      </c>
      <c r="B65" t="s">
        <v>47</v>
      </c>
      <c r="C65" t="s">
        <v>159</v>
      </c>
      <c r="D65" t="s">
        <v>160</v>
      </c>
      <c r="E65">
        <v>24449076.890000001</v>
      </c>
      <c r="F65">
        <v>15512273.439999999</v>
      </c>
      <c r="G65">
        <v>21741184.329999998</v>
      </c>
      <c r="H65">
        <v>24159412.670000002</v>
      </c>
      <c r="I65">
        <v>16736824.560000001</v>
      </c>
      <c r="J65">
        <v>16202838.439999999</v>
      </c>
      <c r="K65">
        <v>14223661.67</v>
      </c>
      <c r="L65">
        <v>17822115.780000001</v>
      </c>
      <c r="M65">
        <v>31424787.109999999</v>
      </c>
      <c r="N65">
        <v>28115691.329999998</v>
      </c>
      <c r="O65">
        <v>26580802.109999999</v>
      </c>
      <c r="P65">
        <v>26250998.219999999</v>
      </c>
      <c r="Q65">
        <v>16531257.890000001</v>
      </c>
      <c r="R65">
        <v>15307646.220000001</v>
      </c>
      <c r="S65">
        <v>18983816.559999999</v>
      </c>
      <c r="T65">
        <v>17534868</v>
      </c>
      <c r="U65" t="s">
        <v>158</v>
      </c>
      <c r="V65" t="s">
        <v>161</v>
      </c>
      <c r="W65">
        <v>63.6</v>
      </c>
      <c r="X65">
        <v>283</v>
      </c>
      <c r="Y65">
        <v>88</v>
      </c>
      <c r="Z65">
        <v>7</v>
      </c>
      <c r="AA65">
        <v>1</v>
      </c>
      <c r="AB65">
        <v>276</v>
      </c>
      <c r="AC65">
        <v>1</v>
      </c>
      <c r="AD65">
        <v>275</v>
      </c>
      <c r="AE65" s="1">
        <v>2.0000000000000001E-110</v>
      </c>
      <c r="AF65">
        <v>338</v>
      </c>
    </row>
    <row r="66" spans="1:32">
      <c r="A66" t="s">
        <v>170</v>
      </c>
      <c r="B66" t="s">
        <v>47</v>
      </c>
      <c r="C66" t="s">
        <v>171</v>
      </c>
      <c r="D66" t="s">
        <v>172</v>
      </c>
      <c r="E66">
        <v>132940631.7</v>
      </c>
      <c r="F66">
        <v>90874427</v>
      </c>
      <c r="G66">
        <v>23346301.329999998</v>
      </c>
      <c r="H66">
        <v>105350497.2</v>
      </c>
      <c r="I66">
        <v>66469866.829999998</v>
      </c>
      <c r="J66">
        <v>42291141.670000002</v>
      </c>
      <c r="K66">
        <v>3629914.6669999999</v>
      </c>
      <c r="L66">
        <v>64510898.5</v>
      </c>
      <c r="M66">
        <v>28599376</v>
      </c>
      <c r="N66">
        <v>22817480.170000002</v>
      </c>
      <c r="O66">
        <v>72250095.329999998</v>
      </c>
      <c r="P66">
        <v>10956207.33</v>
      </c>
      <c r="Q66">
        <v>32367249.670000002</v>
      </c>
      <c r="R66">
        <v>158110884.80000001</v>
      </c>
      <c r="S66">
        <v>126136786.5</v>
      </c>
      <c r="T66">
        <v>92943404.670000002</v>
      </c>
      <c r="U66" t="s">
        <v>170</v>
      </c>
      <c r="V66" t="s">
        <v>173</v>
      </c>
      <c r="W66">
        <v>73.13</v>
      </c>
      <c r="X66">
        <v>294</v>
      </c>
      <c r="Y66">
        <v>77</v>
      </c>
      <c r="Z66">
        <v>1</v>
      </c>
      <c r="AA66">
        <v>1</v>
      </c>
      <c r="AB66">
        <v>292</v>
      </c>
      <c r="AC66">
        <v>1</v>
      </c>
      <c r="AD66">
        <v>294</v>
      </c>
      <c r="AE66" s="1">
        <v>2E-149</v>
      </c>
      <c r="AF66">
        <v>430</v>
      </c>
    </row>
    <row r="67" spans="1:32">
      <c r="A67" t="s">
        <v>174</v>
      </c>
      <c r="B67" t="s">
        <v>47</v>
      </c>
      <c r="C67" t="s">
        <v>175</v>
      </c>
      <c r="D67" t="s">
        <v>176</v>
      </c>
      <c r="E67">
        <v>475142097.30000001</v>
      </c>
      <c r="F67">
        <v>731222730.70000005</v>
      </c>
      <c r="G67">
        <v>608408810.70000005</v>
      </c>
      <c r="H67">
        <v>598839637.29999995</v>
      </c>
      <c r="I67">
        <v>901824512</v>
      </c>
      <c r="J67">
        <v>463154346.69999999</v>
      </c>
      <c r="K67">
        <v>219534538.69999999</v>
      </c>
      <c r="L67">
        <v>628793706.70000005</v>
      </c>
      <c r="M67">
        <v>1286116587</v>
      </c>
      <c r="N67">
        <v>939655466.70000005</v>
      </c>
      <c r="O67">
        <v>979943466.70000005</v>
      </c>
      <c r="P67">
        <v>785590976</v>
      </c>
      <c r="Q67">
        <v>484130250.69999999</v>
      </c>
      <c r="R67">
        <v>458702470</v>
      </c>
      <c r="S67">
        <v>645646101.29999995</v>
      </c>
      <c r="T67">
        <v>507653022.69999999</v>
      </c>
      <c r="U67" t="s">
        <v>174</v>
      </c>
      <c r="V67" t="s">
        <v>177</v>
      </c>
      <c r="W67">
        <v>36.35</v>
      </c>
      <c r="X67">
        <v>509</v>
      </c>
      <c r="Y67">
        <v>294</v>
      </c>
      <c r="Z67">
        <v>11</v>
      </c>
      <c r="AA67">
        <v>10</v>
      </c>
      <c r="AB67">
        <v>498</v>
      </c>
      <c r="AC67">
        <v>43</v>
      </c>
      <c r="AD67">
        <v>541</v>
      </c>
      <c r="AE67" s="1">
        <v>4.9999999999999999E-96</v>
      </c>
      <c r="AF67">
        <v>310</v>
      </c>
    </row>
    <row r="68" spans="1:32">
      <c r="A68" t="s">
        <v>234</v>
      </c>
      <c r="B68" t="s">
        <v>47</v>
      </c>
      <c r="C68" t="s">
        <v>235</v>
      </c>
      <c r="D68" t="s">
        <v>236</v>
      </c>
      <c r="E68">
        <v>3225974.3330000001</v>
      </c>
      <c r="F68">
        <v>18535768</v>
      </c>
      <c r="G68">
        <v>31242065.329999998</v>
      </c>
      <c r="H68">
        <v>13383719</v>
      </c>
      <c r="I68">
        <v>13582993</v>
      </c>
      <c r="J68">
        <v>14904760.67</v>
      </c>
      <c r="K68">
        <v>21774471.329999998</v>
      </c>
      <c r="L68">
        <v>22358248</v>
      </c>
      <c r="M68">
        <v>25667836</v>
      </c>
      <c r="N68">
        <v>26309695</v>
      </c>
      <c r="O68">
        <v>19040796.670000002</v>
      </c>
      <c r="P68">
        <v>24614297.329999998</v>
      </c>
      <c r="Q68">
        <v>15560023.67</v>
      </c>
      <c r="R68">
        <v>13110526.67</v>
      </c>
      <c r="S68">
        <v>17139847</v>
      </c>
      <c r="T68">
        <v>13096885.67</v>
      </c>
      <c r="U68" t="s">
        <v>234</v>
      </c>
      <c r="V68" t="s">
        <v>237</v>
      </c>
      <c r="W68">
        <v>39.81</v>
      </c>
      <c r="X68">
        <v>103</v>
      </c>
      <c r="Y68">
        <v>40</v>
      </c>
      <c r="Z68">
        <v>4</v>
      </c>
      <c r="AA68">
        <v>13</v>
      </c>
      <c r="AB68">
        <v>114</v>
      </c>
      <c r="AC68">
        <v>142</v>
      </c>
      <c r="AD68">
        <v>223</v>
      </c>
      <c r="AE68" s="1">
        <v>6E-10</v>
      </c>
      <c r="AF68">
        <v>66.599999999999994</v>
      </c>
    </row>
    <row r="69" spans="1:32">
      <c r="A69" t="s">
        <v>274</v>
      </c>
      <c r="B69" t="s">
        <v>47</v>
      </c>
      <c r="C69" t="s">
        <v>275</v>
      </c>
      <c r="D69" t="s">
        <v>276</v>
      </c>
      <c r="E69">
        <v>27035097.780000001</v>
      </c>
      <c r="F69">
        <v>32555934.559999999</v>
      </c>
      <c r="G69">
        <v>46128791.329999998</v>
      </c>
      <c r="H69">
        <v>42968581</v>
      </c>
      <c r="I69">
        <v>15566495.67</v>
      </c>
      <c r="J69">
        <v>28970057.559999999</v>
      </c>
      <c r="K69">
        <v>23464728.780000001</v>
      </c>
      <c r="L69">
        <v>20493477.890000001</v>
      </c>
      <c r="M69">
        <v>38303557.890000001</v>
      </c>
      <c r="N69">
        <v>48360031.219999999</v>
      </c>
      <c r="O69">
        <v>31120626</v>
      </c>
      <c r="P69">
        <v>42995522.219999999</v>
      </c>
      <c r="Q69">
        <v>34073245.890000001</v>
      </c>
      <c r="R69">
        <v>18994764</v>
      </c>
      <c r="S69">
        <v>31831601.670000002</v>
      </c>
      <c r="T69">
        <v>30814667.440000001</v>
      </c>
      <c r="U69" t="s">
        <v>274</v>
      </c>
      <c r="V69" t="s">
        <v>277</v>
      </c>
      <c r="W69">
        <v>68.16</v>
      </c>
      <c r="X69">
        <v>223</v>
      </c>
      <c r="Y69">
        <v>70</v>
      </c>
      <c r="Z69">
        <v>1</v>
      </c>
      <c r="AA69">
        <v>681</v>
      </c>
      <c r="AB69">
        <v>902</v>
      </c>
      <c r="AC69">
        <v>5</v>
      </c>
      <c r="AD69">
        <v>227</v>
      </c>
      <c r="AE69" s="1">
        <v>9.9999999999999994E-99</v>
      </c>
      <c r="AF69">
        <v>317</v>
      </c>
    </row>
    <row r="70" spans="1:32">
      <c r="A70" t="s">
        <v>298</v>
      </c>
      <c r="B70" t="s">
        <v>47</v>
      </c>
      <c r="C70" t="s">
        <v>299</v>
      </c>
      <c r="D70" t="s">
        <v>300</v>
      </c>
      <c r="E70">
        <v>10161687.33</v>
      </c>
      <c r="F70">
        <v>19734961.329999998</v>
      </c>
      <c r="G70">
        <v>15651602.67</v>
      </c>
      <c r="H70">
        <v>7385582</v>
      </c>
      <c r="I70">
        <v>32638982.670000002</v>
      </c>
      <c r="J70">
        <v>3780211.6669999999</v>
      </c>
      <c r="K70">
        <v>28849935.329999998</v>
      </c>
      <c r="L70">
        <v>6789641</v>
      </c>
      <c r="M70">
        <v>26398499.670000002</v>
      </c>
      <c r="N70">
        <v>10890073</v>
      </c>
      <c r="O70">
        <v>11764370.67</v>
      </c>
      <c r="P70">
        <v>13429065.33</v>
      </c>
      <c r="Q70">
        <v>4831098.6670000004</v>
      </c>
      <c r="R70">
        <v>3675549</v>
      </c>
      <c r="S70">
        <v>10157902.67</v>
      </c>
      <c r="T70">
        <v>9360889.3330000006</v>
      </c>
      <c r="U70" t="s">
        <v>298</v>
      </c>
      <c r="V70" t="s">
        <v>301</v>
      </c>
      <c r="W70">
        <v>60.44</v>
      </c>
      <c r="X70">
        <v>91</v>
      </c>
      <c r="Y70">
        <v>36</v>
      </c>
      <c r="Z70">
        <v>0</v>
      </c>
      <c r="AA70">
        <v>3</v>
      </c>
      <c r="AB70">
        <v>93</v>
      </c>
      <c r="AC70">
        <v>33</v>
      </c>
      <c r="AD70">
        <v>123</v>
      </c>
      <c r="AE70" s="1">
        <v>3E-34</v>
      </c>
      <c r="AF70">
        <v>122</v>
      </c>
    </row>
    <row r="71" spans="1:32">
      <c r="A71" t="s">
        <v>306</v>
      </c>
      <c r="B71" t="s">
        <v>47</v>
      </c>
      <c r="C71" t="s">
        <v>307</v>
      </c>
      <c r="D71" t="s">
        <v>308</v>
      </c>
      <c r="E71">
        <v>87267346.670000002</v>
      </c>
      <c r="F71">
        <v>43448821.329999998</v>
      </c>
      <c r="G71">
        <v>41179628.329999998</v>
      </c>
      <c r="H71">
        <v>44824334.670000002</v>
      </c>
      <c r="I71">
        <v>88161282</v>
      </c>
      <c r="J71">
        <v>17760500</v>
      </c>
      <c r="K71">
        <v>7807712.3329999996</v>
      </c>
      <c r="L71">
        <v>33697007.670000002</v>
      </c>
      <c r="M71">
        <v>45003495</v>
      </c>
      <c r="N71">
        <v>33081741.670000002</v>
      </c>
      <c r="O71">
        <v>69447042.329999998</v>
      </c>
      <c r="P71">
        <v>13713769.33</v>
      </c>
      <c r="Q71">
        <v>34224575.329999998</v>
      </c>
      <c r="R71">
        <v>132124066.7</v>
      </c>
      <c r="S71">
        <v>56238447.670000002</v>
      </c>
      <c r="T71">
        <v>38678019.329999998</v>
      </c>
      <c r="U71" t="s">
        <v>306</v>
      </c>
      <c r="V71" t="s">
        <v>309</v>
      </c>
      <c r="W71">
        <v>60.55</v>
      </c>
      <c r="X71">
        <v>943</v>
      </c>
      <c r="Y71">
        <v>340</v>
      </c>
      <c r="Z71">
        <v>5</v>
      </c>
      <c r="AA71">
        <v>877</v>
      </c>
      <c r="AB71">
        <v>1798</v>
      </c>
      <c r="AC71">
        <v>5</v>
      </c>
      <c r="AD71">
        <v>936</v>
      </c>
      <c r="AE71">
        <v>0</v>
      </c>
      <c r="AF71">
        <v>1165</v>
      </c>
    </row>
    <row r="72" spans="1:32">
      <c r="A72" t="s">
        <v>322</v>
      </c>
      <c r="B72" t="s">
        <v>47</v>
      </c>
      <c r="C72" t="s">
        <v>323</v>
      </c>
      <c r="D72" t="s">
        <v>324</v>
      </c>
      <c r="E72">
        <v>12809194.439999999</v>
      </c>
      <c r="F72">
        <v>10505161.67</v>
      </c>
      <c r="G72">
        <v>8079150.5559999999</v>
      </c>
      <c r="H72">
        <v>11071657.220000001</v>
      </c>
      <c r="I72">
        <v>13553495.890000001</v>
      </c>
      <c r="J72">
        <v>7108635.1109999996</v>
      </c>
      <c r="K72">
        <v>5699233.7779999999</v>
      </c>
      <c r="L72">
        <v>7054977</v>
      </c>
      <c r="M72">
        <v>16090717.779999999</v>
      </c>
      <c r="N72">
        <v>14106112.890000001</v>
      </c>
      <c r="O72">
        <v>10792678.109999999</v>
      </c>
      <c r="P72">
        <v>12225984.890000001</v>
      </c>
      <c r="Q72">
        <v>7460812.3329999996</v>
      </c>
      <c r="R72">
        <v>7353700.8890000004</v>
      </c>
      <c r="S72">
        <v>10013902.109999999</v>
      </c>
      <c r="T72">
        <v>9379460.6669999994</v>
      </c>
      <c r="U72" t="s">
        <v>322</v>
      </c>
      <c r="V72" t="s">
        <v>325</v>
      </c>
      <c r="W72">
        <v>28.35</v>
      </c>
      <c r="X72">
        <v>462</v>
      </c>
      <c r="Y72">
        <v>250</v>
      </c>
      <c r="Z72">
        <v>13</v>
      </c>
      <c r="AA72">
        <v>12</v>
      </c>
      <c r="AB72">
        <v>398</v>
      </c>
      <c r="AC72">
        <v>3</v>
      </c>
      <c r="AD72">
        <v>458</v>
      </c>
      <c r="AE72" s="1">
        <v>1.9999999999999999E-44</v>
      </c>
      <c r="AF72">
        <v>168</v>
      </c>
    </row>
    <row r="73" spans="1:32">
      <c r="A73" t="s">
        <v>342</v>
      </c>
      <c r="B73" t="s">
        <v>47</v>
      </c>
      <c r="C73" t="s">
        <v>343</v>
      </c>
      <c r="D73" t="s">
        <v>344</v>
      </c>
      <c r="E73">
        <v>74288224.439999998</v>
      </c>
      <c r="F73">
        <v>80302140.439999998</v>
      </c>
      <c r="G73">
        <v>72214855.329999998</v>
      </c>
      <c r="H73">
        <v>80660140.890000001</v>
      </c>
      <c r="I73">
        <v>83640232.439999998</v>
      </c>
      <c r="J73">
        <v>58000307.109999999</v>
      </c>
      <c r="K73">
        <v>61228956.439999998</v>
      </c>
      <c r="L73">
        <v>59895211</v>
      </c>
      <c r="M73">
        <v>100455708.09999999</v>
      </c>
      <c r="N73">
        <v>90049877.670000002</v>
      </c>
      <c r="O73">
        <v>104196236.90000001</v>
      </c>
      <c r="P73">
        <v>88029692</v>
      </c>
      <c r="Q73">
        <v>63414089.670000002</v>
      </c>
      <c r="R73">
        <v>58465743.109999999</v>
      </c>
      <c r="S73">
        <v>86798103.560000002</v>
      </c>
      <c r="T73">
        <v>70673183.109999999</v>
      </c>
      <c r="U73" t="s">
        <v>342</v>
      </c>
      <c r="V73" t="s">
        <v>345</v>
      </c>
      <c r="W73">
        <v>65.56</v>
      </c>
      <c r="X73">
        <v>511</v>
      </c>
      <c r="Y73">
        <v>159</v>
      </c>
      <c r="Z73">
        <v>2</v>
      </c>
      <c r="AA73">
        <v>13</v>
      </c>
      <c r="AB73">
        <v>523</v>
      </c>
      <c r="AC73">
        <v>21</v>
      </c>
      <c r="AD73">
        <v>514</v>
      </c>
      <c r="AE73">
        <v>0</v>
      </c>
      <c r="AF73">
        <v>565</v>
      </c>
    </row>
    <row r="74" spans="1:32">
      <c r="A74" t="s">
        <v>350</v>
      </c>
      <c r="B74" t="s">
        <v>47</v>
      </c>
      <c r="C74" t="s">
        <v>351</v>
      </c>
      <c r="D74" t="s">
        <v>352</v>
      </c>
      <c r="E74">
        <v>10104269.109999999</v>
      </c>
      <c r="F74">
        <v>7741583.4440000001</v>
      </c>
      <c r="G74">
        <v>8038907.5559999999</v>
      </c>
      <c r="H74">
        <v>9172968.4440000001</v>
      </c>
      <c r="I74">
        <v>8857470.4440000001</v>
      </c>
      <c r="J74">
        <v>9382412.6669999994</v>
      </c>
      <c r="K74">
        <v>6567150.3329999996</v>
      </c>
      <c r="L74">
        <v>7792232.6670000004</v>
      </c>
      <c r="M74">
        <v>14087704.439999999</v>
      </c>
      <c r="N74">
        <v>11756814.220000001</v>
      </c>
      <c r="O74">
        <v>10378226.890000001</v>
      </c>
      <c r="P74">
        <v>14514826.220000001</v>
      </c>
      <c r="Q74">
        <v>8310264.6670000004</v>
      </c>
      <c r="R74">
        <v>7357813.6670000004</v>
      </c>
      <c r="S74">
        <v>9815440.3330000006</v>
      </c>
      <c r="T74">
        <v>9470315.3330000006</v>
      </c>
      <c r="U74" t="s">
        <v>350</v>
      </c>
      <c r="V74" t="s">
        <v>353</v>
      </c>
      <c r="W74">
        <v>39.54</v>
      </c>
      <c r="X74">
        <v>435</v>
      </c>
      <c r="Y74">
        <v>224</v>
      </c>
      <c r="Z74">
        <v>13</v>
      </c>
      <c r="AA74">
        <v>268</v>
      </c>
      <c r="AB74">
        <v>685</v>
      </c>
      <c r="AC74">
        <v>31</v>
      </c>
      <c r="AD74">
        <v>443</v>
      </c>
      <c r="AE74" s="1">
        <v>1E-58</v>
      </c>
      <c r="AF74">
        <v>218</v>
      </c>
    </row>
    <row r="75" spans="1:32">
      <c r="A75" t="s">
        <v>386</v>
      </c>
      <c r="B75" t="s">
        <v>47</v>
      </c>
      <c r="C75" t="s">
        <v>387</v>
      </c>
      <c r="D75" t="s">
        <v>388</v>
      </c>
      <c r="E75">
        <v>9688715.5</v>
      </c>
      <c r="F75">
        <v>4812074</v>
      </c>
      <c r="G75">
        <v>2767646.1669999999</v>
      </c>
      <c r="H75">
        <v>10364819.33</v>
      </c>
      <c r="I75">
        <v>13401591.17</v>
      </c>
      <c r="J75">
        <v>4460072.6670000004</v>
      </c>
      <c r="K75">
        <v>5140952</v>
      </c>
      <c r="L75">
        <v>2269702.8330000001</v>
      </c>
      <c r="M75">
        <v>13499463</v>
      </c>
      <c r="N75">
        <v>9607954</v>
      </c>
      <c r="O75">
        <v>4545403.6670000004</v>
      </c>
      <c r="P75">
        <v>12207856.5</v>
      </c>
      <c r="Q75">
        <v>3841239</v>
      </c>
      <c r="R75">
        <v>1720267.8330000001</v>
      </c>
      <c r="S75">
        <v>4779786.6670000004</v>
      </c>
      <c r="T75">
        <v>3434539</v>
      </c>
      <c r="U75" t="s">
        <v>386</v>
      </c>
      <c r="V75" t="s">
        <v>389</v>
      </c>
      <c r="W75">
        <v>53.07</v>
      </c>
      <c r="X75">
        <v>635</v>
      </c>
      <c r="Y75">
        <v>269</v>
      </c>
      <c r="Z75">
        <v>6</v>
      </c>
      <c r="AA75">
        <v>232</v>
      </c>
      <c r="AB75">
        <v>845</v>
      </c>
      <c r="AC75">
        <v>135</v>
      </c>
      <c r="AD75">
        <v>761</v>
      </c>
      <c r="AE75">
        <v>0</v>
      </c>
      <c r="AF75">
        <v>686</v>
      </c>
    </row>
    <row r="76" spans="1:32">
      <c r="A76" t="s">
        <v>390</v>
      </c>
      <c r="B76" t="s">
        <v>47</v>
      </c>
      <c r="C76" t="s">
        <v>391</v>
      </c>
      <c r="D76" t="s">
        <v>392</v>
      </c>
      <c r="E76">
        <v>65739777.780000001</v>
      </c>
      <c r="F76">
        <v>45358308.329999998</v>
      </c>
      <c r="G76">
        <v>35922905.439999998</v>
      </c>
      <c r="H76">
        <v>124640748.09999999</v>
      </c>
      <c r="I76">
        <v>26937265</v>
      </c>
      <c r="J76">
        <v>32963790.219999999</v>
      </c>
      <c r="K76">
        <v>64734889.560000002</v>
      </c>
      <c r="L76">
        <v>31748827.219999999</v>
      </c>
      <c r="M76">
        <v>68738239.219999999</v>
      </c>
      <c r="N76">
        <v>58362339.109999999</v>
      </c>
      <c r="O76">
        <v>45676737.670000002</v>
      </c>
      <c r="P76">
        <v>70255832.439999998</v>
      </c>
      <c r="Q76">
        <v>38294680.439999998</v>
      </c>
      <c r="R76">
        <v>11166049</v>
      </c>
      <c r="S76">
        <v>45936387</v>
      </c>
      <c r="T76">
        <v>38374449.439999998</v>
      </c>
      <c r="U76" t="s">
        <v>390</v>
      </c>
      <c r="V76" t="s">
        <v>393</v>
      </c>
      <c r="W76">
        <v>71.209999999999994</v>
      </c>
      <c r="X76">
        <v>396</v>
      </c>
      <c r="Y76">
        <v>113</v>
      </c>
      <c r="Z76">
        <v>1</v>
      </c>
      <c r="AA76">
        <v>56</v>
      </c>
      <c r="AB76">
        <v>450</v>
      </c>
      <c r="AC76">
        <v>2</v>
      </c>
      <c r="AD76">
        <v>397</v>
      </c>
      <c r="AE76">
        <v>0</v>
      </c>
      <c r="AF76">
        <v>591</v>
      </c>
    </row>
    <row r="77" spans="1:32">
      <c r="A77" t="s">
        <v>426</v>
      </c>
      <c r="B77" t="s">
        <v>47</v>
      </c>
      <c r="C77" t="s">
        <v>427</v>
      </c>
      <c r="D77" t="s">
        <v>428</v>
      </c>
      <c r="E77">
        <v>11557168.220000001</v>
      </c>
      <c r="F77">
        <v>4414072.8890000004</v>
      </c>
      <c r="G77">
        <v>4544221.1109999996</v>
      </c>
      <c r="H77">
        <v>6465408</v>
      </c>
      <c r="I77">
        <v>10416392.439999999</v>
      </c>
      <c r="J77">
        <v>6641515</v>
      </c>
      <c r="K77">
        <v>6144891.8890000004</v>
      </c>
      <c r="L77">
        <v>3263479.7779999999</v>
      </c>
      <c r="M77">
        <v>6594830</v>
      </c>
      <c r="N77">
        <v>6335631.6670000004</v>
      </c>
      <c r="O77">
        <v>8579412.1109999996</v>
      </c>
      <c r="P77">
        <v>3194447.7779999999</v>
      </c>
      <c r="Q77">
        <v>6975763.2220000001</v>
      </c>
      <c r="R77">
        <v>16807469.780000001</v>
      </c>
      <c r="S77">
        <v>11737379.67</v>
      </c>
      <c r="T77">
        <v>12578912.109999999</v>
      </c>
      <c r="U77" t="s">
        <v>426</v>
      </c>
      <c r="V77" t="s">
        <v>429</v>
      </c>
      <c r="W77">
        <v>52.66</v>
      </c>
      <c r="X77">
        <v>733</v>
      </c>
      <c r="Y77">
        <v>266</v>
      </c>
      <c r="Z77">
        <v>10</v>
      </c>
      <c r="AA77">
        <v>196</v>
      </c>
      <c r="AB77">
        <v>857</v>
      </c>
      <c r="AC77">
        <v>2410</v>
      </c>
      <c r="AD77">
        <v>3132</v>
      </c>
      <c r="AE77">
        <v>0</v>
      </c>
      <c r="AF77">
        <v>726</v>
      </c>
    </row>
    <row r="78" spans="1:32">
      <c r="A78" t="s">
        <v>430</v>
      </c>
      <c r="B78" t="s">
        <v>47</v>
      </c>
      <c r="C78" t="s">
        <v>431</v>
      </c>
      <c r="D78" t="s">
        <v>432</v>
      </c>
      <c r="E78">
        <v>88594138.329999998</v>
      </c>
      <c r="F78">
        <v>189705628.30000001</v>
      </c>
      <c r="G78">
        <v>125082463.3</v>
      </c>
      <c r="H78">
        <v>86867495</v>
      </c>
      <c r="I78">
        <v>24795399.329999998</v>
      </c>
      <c r="J78">
        <v>77913274.329999998</v>
      </c>
      <c r="K78">
        <v>120071573.3</v>
      </c>
      <c r="L78">
        <v>44858464.670000002</v>
      </c>
      <c r="M78">
        <v>23151860.670000002</v>
      </c>
      <c r="N78">
        <v>77804905</v>
      </c>
      <c r="O78">
        <v>88183382.670000002</v>
      </c>
      <c r="P78">
        <v>11796896.33</v>
      </c>
      <c r="Q78">
        <v>77391703.329999998</v>
      </c>
      <c r="R78">
        <v>238473709.30000001</v>
      </c>
      <c r="S78">
        <v>158754663.30000001</v>
      </c>
      <c r="T78">
        <v>127442266.7</v>
      </c>
      <c r="U78" t="s">
        <v>430</v>
      </c>
      <c r="V78" t="s">
        <v>433</v>
      </c>
      <c r="W78">
        <v>71.13</v>
      </c>
      <c r="X78">
        <v>336</v>
      </c>
      <c r="Y78">
        <v>94</v>
      </c>
      <c r="Z78">
        <v>1</v>
      </c>
      <c r="AA78">
        <v>266</v>
      </c>
      <c r="AB78">
        <v>598</v>
      </c>
      <c r="AC78">
        <v>50</v>
      </c>
      <c r="AD78">
        <v>385</v>
      </c>
      <c r="AE78" s="1">
        <v>3E-175</v>
      </c>
      <c r="AF78">
        <v>512</v>
      </c>
    </row>
    <row r="79" spans="1:32">
      <c r="A79" t="s">
        <v>438</v>
      </c>
      <c r="B79" t="s">
        <v>47</v>
      </c>
      <c r="C79" t="s">
        <v>439</v>
      </c>
      <c r="D79" t="s">
        <v>440</v>
      </c>
      <c r="E79">
        <v>10099878</v>
      </c>
      <c r="F79">
        <v>8841308</v>
      </c>
      <c r="G79">
        <v>4471024</v>
      </c>
      <c r="H79">
        <v>6075741</v>
      </c>
      <c r="I79">
        <v>28168098.670000002</v>
      </c>
      <c r="J79">
        <v>9648043.3330000006</v>
      </c>
      <c r="K79">
        <v>4382743.3329999996</v>
      </c>
      <c r="L79">
        <v>4747374</v>
      </c>
      <c r="M79">
        <v>11780801.33</v>
      </c>
      <c r="N79">
        <v>9395463.6669999994</v>
      </c>
      <c r="O79">
        <v>10454850.67</v>
      </c>
      <c r="P79">
        <v>10485779.33</v>
      </c>
      <c r="Q79">
        <v>7781335.6670000004</v>
      </c>
      <c r="R79">
        <v>7366193.3329999996</v>
      </c>
      <c r="S79">
        <v>9482149</v>
      </c>
      <c r="T79">
        <v>8082179.6670000004</v>
      </c>
      <c r="U79" t="s">
        <v>438</v>
      </c>
      <c r="V79" t="s">
        <v>441</v>
      </c>
      <c r="W79">
        <v>42.53</v>
      </c>
      <c r="X79">
        <v>395</v>
      </c>
      <c r="Y79">
        <v>199</v>
      </c>
      <c r="Z79">
        <v>6</v>
      </c>
      <c r="AA79">
        <v>272</v>
      </c>
      <c r="AB79">
        <v>656</v>
      </c>
      <c r="AC79">
        <v>403</v>
      </c>
      <c r="AD79">
        <v>779</v>
      </c>
      <c r="AE79" s="1">
        <v>4E-90</v>
      </c>
      <c r="AF79">
        <v>311</v>
      </c>
    </row>
    <row r="80" spans="1:32">
      <c r="A80" t="s">
        <v>442</v>
      </c>
      <c r="B80" t="s">
        <v>47</v>
      </c>
      <c r="C80" t="s">
        <v>443</v>
      </c>
      <c r="D80" t="s">
        <v>444</v>
      </c>
      <c r="E80">
        <v>3221764.4440000001</v>
      </c>
      <c r="F80">
        <v>2390475</v>
      </c>
      <c r="G80">
        <v>1312325.5560000001</v>
      </c>
      <c r="H80">
        <v>1776429.4439999999</v>
      </c>
      <c r="I80">
        <v>3680444.4440000001</v>
      </c>
      <c r="J80">
        <v>3687932.889</v>
      </c>
      <c r="K80">
        <v>1360920.6669999999</v>
      </c>
      <c r="L80">
        <v>1352837.7779999999</v>
      </c>
      <c r="M80">
        <v>3362240.4440000001</v>
      </c>
      <c r="N80">
        <v>2680220.2220000001</v>
      </c>
      <c r="O80">
        <v>7783162.8890000004</v>
      </c>
      <c r="P80">
        <v>1605466.2220000001</v>
      </c>
      <c r="Q80">
        <v>2500047.111</v>
      </c>
      <c r="R80">
        <v>10069033</v>
      </c>
      <c r="S80">
        <v>3897672.6669999999</v>
      </c>
      <c r="T80">
        <v>11715566.33</v>
      </c>
      <c r="U80" t="s">
        <v>442</v>
      </c>
      <c r="V80" t="s">
        <v>445</v>
      </c>
      <c r="W80">
        <v>79.92</v>
      </c>
      <c r="X80">
        <v>782</v>
      </c>
      <c r="Y80">
        <v>146</v>
      </c>
      <c r="Z80">
        <v>4</v>
      </c>
      <c r="AA80">
        <v>1</v>
      </c>
      <c r="AB80">
        <v>777</v>
      </c>
      <c r="AC80">
        <v>1</v>
      </c>
      <c r="AD80">
        <v>776</v>
      </c>
      <c r="AE80">
        <v>0</v>
      </c>
      <c r="AF80">
        <v>1306</v>
      </c>
    </row>
    <row r="81" spans="1:32">
      <c r="A81" t="s">
        <v>32</v>
      </c>
      <c r="B81" t="s">
        <v>33</v>
      </c>
      <c r="C81" t="s">
        <v>34</v>
      </c>
      <c r="D81" t="s">
        <v>35</v>
      </c>
      <c r="E81">
        <v>6229084</v>
      </c>
      <c r="F81">
        <v>5785322.3329999996</v>
      </c>
      <c r="G81">
        <v>2525950.6669999999</v>
      </c>
      <c r="H81">
        <v>5355083</v>
      </c>
      <c r="I81">
        <v>3270439.3330000001</v>
      </c>
      <c r="J81">
        <v>2203738.3330000001</v>
      </c>
      <c r="K81">
        <v>689300.66669999994</v>
      </c>
      <c r="L81">
        <v>7746665</v>
      </c>
      <c r="M81">
        <v>9043397</v>
      </c>
      <c r="N81">
        <v>4175502.6669999999</v>
      </c>
      <c r="O81">
        <v>9949502.6669999994</v>
      </c>
      <c r="P81">
        <v>3305319.6669999999</v>
      </c>
      <c r="Q81">
        <v>2117467</v>
      </c>
      <c r="R81">
        <v>7898493.3329999996</v>
      </c>
      <c r="S81">
        <v>1391664.6669999999</v>
      </c>
      <c r="T81">
        <v>5034177.6670000004</v>
      </c>
      <c r="U81" t="s">
        <v>32</v>
      </c>
      <c r="V81" t="s">
        <v>36</v>
      </c>
      <c r="W81">
        <v>52.04</v>
      </c>
      <c r="X81">
        <v>98</v>
      </c>
      <c r="Y81">
        <v>41</v>
      </c>
      <c r="Z81">
        <v>1</v>
      </c>
      <c r="AA81">
        <v>7</v>
      </c>
      <c r="AB81">
        <v>104</v>
      </c>
      <c r="AC81">
        <v>10</v>
      </c>
      <c r="AD81">
        <v>101</v>
      </c>
      <c r="AE81" s="1">
        <v>3.9999999999999999E-28</v>
      </c>
      <c r="AF81">
        <v>106</v>
      </c>
    </row>
    <row r="82" spans="1:32">
      <c r="A82" t="s">
        <v>37</v>
      </c>
      <c r="B82" t="s">
        <v>33</v>
      </c>
      <c r="C82" t="s">
        <v>38</v>
      </c>
      <c r="D82" t="s">
        <v>39</v>
      </c>
      <c r="E82">
        <v>69490160</v>
      </c>
      <c r="F82">
        <v>45234582.670000002</v>
      </c>
      <c r="G82">
        <v>41617632</v>
      </c>
      <c r="H82">
        <v>45814664</v>
      </c>
      <c r="I82">
        <v>41231924</v>
      </c>
      <c r="J82">
        <v>38580765.329999998</v>
      </c>
      <c r="K82">
        <v>20150425</v>
      </c>
      <c r="L82">
        <v>51348380</v>
      </c>
      <c r="M82">
        <v>68597909.329999998</v>
      </c>
      <c r="N82">
        <v>31747370.670000002</v>
      </c>
      <c r="O82">
        <v>93600145.329999998</v>
      </c>
      <c r="P82">
        <v>38744397.329999998</v>
      </c>
      <c r="Q82">
        <v>28574650.670000002</v>
      </c>
      <c r="R82">
        <v>40539918.670000002</v>
      </c>
      <c r="S82">
        <v>26556280</v>
      </c>
      <c r="T82">
        <v>83005373.329999998</v>
      </c>
      <c r="U82" t="s">
        <v>37</v>
      </c>
      <c r="V82" t="s">
        <v>40</v>
      </c>
      <c r="W82">
        <v>64.78</v>
      </c>
      <c r="X82">
        <v>230</v>
      </c>
      <c r="Y82">
        <v>79</v>
      </c>
      <c r="Z82">
        <v>2</v>
      </c>
      <c r="AA82">
        <v>5</v>
      </c>
      <c r="AB82">
        <v>234</v>
      </c>
      <c r="AC82">
        <v>4</v>
      </c>
      <c r="AD82">
        <v>231</v>
      </c>
      <c r="AE82" s="1">
        <v>1.9999999999999999E-102</v>
      </c>
      <c r="AF82">
        <v>306</v>
      </c>
    </row>
    <row r="83" spans="1:32">
      <c r="A83" t="s">
        <v>54</v>
      </c>
      <c r="B83" t="s">
        <v>33</v>
      </c>
      <c r="C83" t="s">
        <v>55</v>
      </c>
      <c r="D83" t="s">
        <v>56</v>
      </c>
      <c r="E83">
        <v>1089902002</v>
      </c>
      <c r="F83">
        <v>50738585.780000001</v>
      </c>
      <c r="G83">
        <v>61635693.560000002</v>
      </c>
      <c r="H83">
        <v>64338197.670000002</v>
      </c>
      <c r="I83">
        <v>1886833814</v>
      </c>
      <c r="J83">
        <v>51311050.219999999</v>
      </c>
      <c r="K83">
        <v>28303850.780000001</v>
      </c>
      <c r="L83">
        <v>52945936.890000001</v>
      </c>
      <c r="M83">
        <v>84784602</v>
      </c>
      <c r="N83">
        <v>684530262.70000005</v>
      </c>
      <c r="O83">
        <v>4083026159</v>
      </c>
      <c r="P83">
        <v>61954095.109999999</v>
      </c>
      <c r="Q83">
        <v>37163245.329999998</v>
      </c>
      <c r="R83">
        <v>3304383953</v>
      </c>
      <c r="S83">
        <v>55048402</v>
      </c>
      <c r="T83">
        <v>716204314.89999998</v>
      </c>
      <c r="U83" t="s">
        <v>54</v>
      </c>
      <c r="V83" t="s">
        <v>57</v>
      </c>
      <c r="W83">
        <v>57.62</v>
      </c>
      <c r="X83">
        <v>420</v>
      </c>
      <c r="Y83">
        <v>176</v>
      </c>
      <c r="Z83">
        <v>2</v>
      </c>
      <c r="AA83">
        <v>23</v>
      </c>
      <c r="AB83">
        <v>442</v>
      </c>
      <c r="AC83">
        <v>29</v>
      </c>
      <c r="AD83">
        <v>446</v>
      </c>
      <c r="AE83">
        <v>0</v>
      </c>
      <c r="AF83">
        <v>527</v>
      </c>
    </row>
    <row r="84" spans="1:32">
      <c r="A84" t="s">
        <v>90</v>
      </c>
      <c r="B84" t="s">
        <v>33</v>
      </c>
      <c r="C84" t="s">
        <v>91</v>
      </c>
      <c r="D84" t="s">
        <v>92</v>
      </c>
      <c r="E84">
        <v>36626141</v>
      </c>
      <c r="F84">
        <v>29908837.329999998</v>
      </c>
      <c r="G84">
        <v>22765193</v>
      </c>
      <c r="H84">
        <v>26986817.329999998</v>
      </c>
      <c r="I84">
        <v>14443892.67</v>
      </c>
      <c r="J84">
        <v>12911649.67</v>
      </c>
      <c r="K84">
        <v>2037231.3330000001</v>
      </c>
      <c r="L84">
        <v>23664530.670000002</v>
      </c>
      <c r="M84">
        <v>40649320.329999998</v>
      </c>
      <c r="N84">
        <v>27807581.329999998</v>
      </c>
      <c r="O84">
        <v>73464663.670000002</v>
      </c>
      <c r="P84">
        <v>16050957.33</v>
      </c>
      <c r="Q84">
        <v>13098057</v>
      </c>
      <c r="R84">
        <v>56418188</v>
      </c>
      <c r="S84">
        <v>31015895.329999998</v>
      </c>
      <c r="T84">
        <v>54428891.670000002</v>
      </c>
      <c r="U84" t="s">
        <v>90</v>
      </c>
      <c r="V84" t="s">
        <v>93</v>
      </c>
      <c r="W84">
        <v>37.42</v>
      </c>
      <c r="X84">
        <v>302</v>
      </c>
      <c r="Y84">
        <v>156</v>
      </c>
      <c r="Z84">
        <v>10</v>
      </c>
      <c r="AA84">
        <v>337</v>
      </c>
      <c r="AB84">
        <v>612</v>
      </c>
      <c r="AC84">
        <v>276</v>
      </c>
      <c r="AD84">
        <v>570</v>
      </c>
      <c r="AE84" s="1">
        <v>9.9999999999999995E-45</v>
      </c>
      <c r="AF84">
        <v>175</v>
      </c>
    </row>
    <row r="85" spans="1:32">
      <c r="A85" t="s">
        <v>94</v>
      </c>
      <c r="B85" t="s">
        <v>33</v>
      </c>
      <c r="C85" t="s">
        <v>95</v>
      </c>
      <c r="D85" t="s">
        <v>96</v>
      </c>
      <c r="E85">
        <v>68037923</v>
      </c>
      <c r="F85">
        <v>68609937.670000002</v>
      </c>
      <c r="G85">
        <v>28164997.329999998</v>
      </c>
      <c r="H85">
        <v>59402939</v>
      </c>
      <c r="I85">
        <v>6966924</v>
      </c>
      <c r="J85">
        <v>13102650.67</v>
      </c>
      <c r="K85">
        <v>10211852</v>
      </c>
      <c r="L85">
        <v>60572216</v>
      </c>
      <c r="M85">
        <v>85056975.670000002</v>
      </c>
      <c r="N85">
        <v>6838643.6670000004</v>
      </c>
      <c r="O85">
        <v>18521747.329999998</v>
      </c>
      <c r="P85">
        <v>27721604</v>
      </c>
      <c r="Q85">
        <v>12669005.67</v>
      </c>
      <c r="R85">
        <v>54864392</v>
      </c>
      <c r="S85">
        <v>4333204.6670000004</v>
      </c>
      <c r="T85">
        <v>67612812</v>
      </c>
      <c r="U85" t="s">
        <v>94</v>
      </c>
      <c r="V85" t="s">
        <v>97</v>
      </c>
      <c r="W85">
        <v>73.58</v>
      </c>
      <c r="X85">
        <v>212</v>
      </c>
      <c r="Y85">
        <v>56</v>
      </c>
      <c r="Z85">
        <v>0</v>
      </c>
      <c r="AA85">
        <v>12</v>
      </c>
      <c r="AB85">
        <v>223</v>
      </c>
      <c r="AC85">
        <v>449</v>
      </c>
      <c r="AD85">
        <v>660</v>
      </c>
      <c r="AE85" s="1">
        <v>9.9999999999999994E-107</v>
      </c>
      <c r="AF85">
        <v>330</v>
      </c>
    </row>
    <row r="86" spans="1:32">
      <c r="A86" t="s">
        <v>102</v>
      </c>
      <c r="B86" t="s">
        <v>33</v>
      </c>
      <c r="C86" t="s">
        <v>103</v>
      </c>
      <c r="D86" t="s">
        <v>104</v>
      </c>
      <c r="E86">
        <v>29398556.890000001</v>
      </c>
      <c r="F86">
        <v>31264269.440000001</v>
      </c>
      <c r="G86">
        <v>23695724.780000001</v>
      </c>
      <c r="H86">
        <v>27541524.109999999</v>
      </c>
      <c r="I86">
        <v>27171932.780000001</v>
      </c>
      <c r="J86">
        <v>22717821</v>
      </c>
      <c r="K86">
        <v>18640385.670000002</v>
      </c>
      <c r="L86">
        <v>32599581.559999999</v>
      </c>
      <c r="M86">
        <v>55636893.890000001</v>
      </c>
      <c r="N86">
        <v>24700389.670000002</v>
      </c>
      <c r="O86">
        <v>27287940.890000001</v>
      </c>
      <c r="P86">
        <v>14309496</v>
      </c>
      <c r="Q86">
        <v>14934598.109999999</v>
      </c>
      <c r="R86">
        <v>27743234</v>
      </c>
      <c r="S86">
        <v>31083225.559999999</v>
      </c>
      <c r="T86">
        <v>33423012</v>
      </c>
      <c r="U86" t="s">
        <v>102</v>
      </c>
      <c r="V86" t="s">
        <v>105</v>
      </c>
      <c r="W86">
        <v>49.09</v>
      </c>
      <c r="X86">
        <v>55</v>
      </c>
      <c r="Y86">
        <v>28</v>
      </c>
      <c r="Z86">
        <v>0</v>
      </c>
      <c r="AA86">
        <v>44</v>
      </c>
      <c r="AB86">
        <v>98</v>
      </c>
      <c r="AC86">
        <v>32</v>
      </c>
      <c r="AD86">
        <v>86</v>
      </c>
      <c r="AE86" s="1">
        <v>5.0000000000000002E-11</v>
      </c>
      <c r="AF86">
        <v>64.7</v>
      </c>
    </row>
    <row r="87" spans="1:32">
      <c r="A87" t="s">
        <v>110</v>
      </c>
      <c r="B87" t="s">
        <v>33</v>
      </c>
      <c r="C87" t="s">
        <v>111</v>
      </c>
      <c r="D87" t="s">
        <v>112</v>
      </c>
      <c r="E87">
        <v>173343760</v>
      </c>
      <c r="F87">
        <v>147343983.59999999</v>
      </c>
      <c r="G87">
        <v>140438403.59999999</v>
      </c>
      <c r="H87">
        <v>109408961.40000001</v>
      </c>
      <c r="I87">
        <v>95255043</v>
      </c>
      <c r="J87">
        <v>94474702</v>
      </c>
      <c r="K87">
        <v>51924869.109999999</v>
      </c>
      <c r="L87">
        <v>175785771.59999999</v>
      </c>
      <c r="M87">
        <v>152054352.40000001</v>
      </c>
      <c r="N87">
        <v>94167224.780000001</v>
      </c>
      <c r="O87">
        <v>151435346.80000001</v>
      </c>
      <c r="P87">
        <v>146206216</v>
      </c>
      <c r="Q87">
        <v>80724217.670000002</v>
      </c>
      <c r="R87">
        <v>113568452.7</v>
      </c>
      <c r="S87">
        <v>104879987.59999999</v>
      </c>
      <c r="T87">
        <v>170791247.69999999</v>
      </c>
      <c r="U87" t="s">
        <v>110</v>
      </c>
      <c r="V87" t="s">
        <v>113</v>
      </c>
      <c r="W87">
        <v>52.31</v>
      </c>
      <c r="X87">
        <v>346</v>
      </c>
      <c r="Y87">
        <v>165</v>
      </c>
      <c r="Z87">
        <v>0</v>
      </c>
      <c r="AA87">
        <v>20</v>
      </c>
      <c r="AB87">
        <v>365</v>
      </c>
      <c r="AC87">
        <v>10</v>
      </c>
      <c r="AD87">
        <v>355</v>
      </c>
      <c r="AE87" s="1">
        <v>4.9999999999999997E-125</v>
      </c>
      <c r="AF87">
        <v>376</v>
      </c>
    </row>
    <row r="88" spans="1:32">
      <c r="A88" t="s">
        <v>122</v>
      </c>
      <c r="B88" t="s">
        <v>33</v>
      </c>
      <c r="C88" t="s">
        <v>123</v>
      </c>
      <c r="D88" t="s">
        <v>124</v>
      </c>
      <c r="E88">
        <v>16609778.5</v>
      </c>
      <c r="F88">
        <v>19911373.329999998</v>
      </c>
      <c r="G88">
        <v>15771855.83</v>
      </c>
      <c r="H88">
        <v>30640668.5</v>
      </c>
      <c r="I88">
        <v>59035286.829999998</v>
      </c>
      <c r="J88">
        <v>9642697.3330000006</v>
      </c>
      <c r="K88">
        <v>2399940.3330000001</v>
      </c>
      <c r="L88">
        <v>2035812</v>
      </c>
      <c r="M88">
        <v>71334225</v>
      </c>
      <c r="N88">
        <v>58777010.170000002</v>
      </c>
      <c r="O88">
        <v>6084182.3329999996</v>
      </c>
      <c r="P88">
        <v>2576790</v>
      </c>
      <c r="Q88">
        <v>12409089</v>
      </c>
      <c r="R88">
        <v>4267605.8329999996</v>
      </c>
      <c r="S88">
        <v>25749361.329999998</v>
      </c>
      <c r="T88">
        <v>34598199.670000002</v>
      </c>
      <c r="U88" t="s">
        <v>122</v>
      </c>
      <c r="V88" t="s">
        <v>125</v>
      </c>
      <c r="W88">
        <v>29.32</v>
      </c>
      <c r="X88">
        <v>1170</v>
      </c>
      <c r="Y88">
        <v>727</v>
      </c>
      <c r="Z88">
        <v>25</v>
      </c>
      <c r="AA88">
        <v>386</v>
      </c>
      <c r="AB88">
        <v>1520</v>
      </c>
      <c r="AC88">
        <v>166</v>
      </c>
      <c r="AD88">
        <v>1270</v>
      </c>
      <c r="AE88" s="1">
        <v>5.0000000000000002E-143</v>
      </c>
      <c r="AF88">
        <v>500</v>
      </c>
    </row>
    <row r="89" spans="1:32">
      <c r="A89" t="s">
        <v>126</v>
      </c>
      <c r="B89" t="s">
        <v>33</v>
      </c>
      <c r="C89" t="s">
        <v>127</v>
      </c>
      <c r="D89" t="s">
        <v>128</v>
      </c>
      <c r="E89">
        <v>15234611.67</v>
      </c>
      <c r="F89">
        <v>10875610</v>
      </c>
      <c r="G89">
        <v>11335803</v>
      </c>
      <c r="H89">
        <v>11335490.33</v>
      </c>
      <c r="I89">
        <v>16363428.67</v>
      </c>
      <c r="J89">
        <v>7344403.3329999996</v>
      </c>
      <c r="K89">
        <v>4281231.3329999996</v>
      </c>
      <c r="L89">
        <v>3610385</v>
      </c>
      <c r="M89">
        <v>16916493.329999998</v>
      </c>
      <c r="N89">
        <v>11192149</v>
      </c>
      <c r="O89">
        <v>13957121.33</v>
      </c>
      <c r="P89">
        <v>10241455.33</v>
      </c>
      <c r="Q89">
        <v>6898670.3329999996</v>
      </c>
      <c r="R89">
        <v>10642789.33</v>
      </c>
      <c r="S89">
        <v>10085206.33</v>
      </c>
      <c r="T89">
        <v>13925213.67</v>
      </c>
      <c r="U89" t="s">
        <v>126</v>
      </c>
      <c r="V89" t="s">
        <v>129</v>
      </c>
      <c r="W89">
        <v>83.38</v>
      </c>
      <c r="X89">
        <v>373</v>
      </c>
      <c r="Y89">
        <v>62</v>
      </c>
      <c r="Z89">
        <v>0</v>
      </c>
      <c r="AA89">
        <v>1</v>
      </c>
      <c r="AB89">
        <v>373</v>
      </c>
      <c r="AC89">
        <v>70</v>
      </c>
      <c r="AD89">
        <v>442</v>
      </c>
      <c r="AE89">
        <v>0</v>
      </c>
      <c r="AF89">
        <v>666</v>
      </c>
    </row>
    <row r="90" spans="1:32">
      <c r="A90" t="s">
        <v>166</v>
      </c>
      <c r="B90" t="s">
        <v>33</v>
      </c>
      <c r="C90" t="s">
        <v>167</v>
      </c>
      <c r="D90" t="s">
        <v>168</v>
      </c>
      <c r="E90">
        <v>442016227.89999998</v>
      </c>
      <c r="F90">
        <v>190473160.69999999</v>
      </c>
      <c r="G90">
        <v>210728010.69999999</v>
      </c>
      <c r="H90">
        <v>176087539.30000001</v>
      </c>
      <c r="I90">
        <v>142900937.59999999</v>
      </c>
      <c r="J90">
        <v>101601493.40000001</v>
      </c>
      <c r="K90">
        <v>45884113.109999999</v>
      </c>
      <c r="L90">
        <v>291479288.89999998</v>
      </c>
      <c r="M90">
        <v>97221859.439999998</v>
      </c>
      <c r="N90">
        <v>289549736.89999998</v>
      </c>
      <c r="O90">
        <v>248903881.80000001</v>
      </c>
      <c r="P90">
        <v>163439491.30000001</v>
      </c>
      <c r="Q90">
        <v>178164074.09999999</v>
      </c>
      <c r="R90">
        <v>452600447.60000002</v>
      </c>
      <c r="S90">
        <v>318135721.30000001</v>
      </c>
      <c r="T90">
        <v>387064174.60000002</v>
      </c>
      <c r="U90" t="s">
        <v>166</v>
      </c>
      <c r="V90" t="s">
        <v>169</v>
      </c>
      <c r="W90">
        <v>33.28</v>
      </c>
      <c r="X90">
        <v>595</v>
      </c>
      <c r="Y90">
        <v>342</v>
      </c>
      <c r="Z90">
        <v>10</v>
      </c>
      <c r="AA90">
        <v>22</v>
      </c>
      <c r="AB90">
        <v>608</v>
      </c>
      <c r="AC90">
        <v>14</v>
      </c>
      <c r="AD90">
        <v>561</v>
      </c>
      <c r="AE90" s="1">
        <v>3.9999999999999998E-80</v>
      </c>
      <c r="AF90">
        <v>273</v>
      </c>
    </row>
    <row r="91" spans="1:32">
      <c r="A91" t="s">
        <v>178</v>
      </c>
      <c r="B91" t="s">
        <v>33</v>
      </c>
      <c r="C91" t="s">
        <v>179</v>
      </c>
      <c r="D91" t="s">
        <v>180</v>
      </c>
      <c r="E91">
        <v>167109407</v>
      </c>
      <c r="F91">
        <v>113518843.09999999</v>
      </c>
      <c r="G91">
        <v>97415052.109999999</v>
      </c>
      <c r="H91">
        <v>131284329.8</v>
      </c>
      <c r="I91">
        <v>106860786</v>
      </c>
      <c r="J91">
        <v>73130052.560000002</v>
      </c>
      <c r="K91">
        <v>58871569.219999999</v>
      </c>
      <c r="L91">
        <v>160422888</v>
      </c>
      <c r="M91">
        <v>129922471.40000001</v>
      </c>
      <c r="N91">
        <v>187466216.40000001</v>
      </c>
      <c r="O91">
        <v>199537938</v>
      </c>
      <c r="P91">
        <v>122940023.59999999</v>
      </c>
      <c r="Q91">
        <v>83901420.439999998</v>
      </c>
      <c r="R91">
        <v>113192438.3</v>
      </c>
      <c r="S91">
        <v>100316214.7</v>
      </c>
      <c r="T91">
        <v>132292995.40000001</v>
      </c>
      <c r="U91" t="s">
        <v>178</v>
      </c>
      <c r="V91" t="s">
        <v>181</v>
      </c>
      <c r="W91">
        <v>57.46</v>
      </c>
      <c r="X91">
        <v>496</v>
      </c>
      <c r="Y91">
        <v>201</v>
      </c>
      <c r="Z91">
        <v>7</v>
      </c>
      <c r="AA91">
        <v>1</v>
      </c>
      <c r="AB91">
        <v>492</v>
      </c>
      <c r="AC91">
        <v>3</v>
      </c>
      <c r="AD91">
        <v>492</v>
      </c>
      <c r="AE91">
        <v>0</v>
      </c>
      <c r="AF91">
        <v>573</v>
      </c>
    </row>
    <row r="92" spans="1:32">
      <c r="A92" t="s">
        <v>182</v>
      </c>
      <c r="B92" t="s">
        <v>33</v>
      </c>
      <c r="C92" t="s">
        <v>183</v>
      </c>
      <c r="D92" t="s">
        <v>184</v>
      </c>
      <c r="E92">
        <v>12475080.220000001</v>
      </c>
      <c r="F92">
        <v>10842275.560000001</v>
      </c>
      <c r="G92">
        <v>11739172.779999999</v>
      </c>
      <c r="H92">
        <v>10635586</v>
      </c>
      <c r="I92">
        <v>19322402.670000002</v>
      </c>
      <c r="J92">
        <v>7174606</v>
      </c>
      <c r="K92">
        <v>5886813</v>
      </c>
      <c r="L92">
        <v>7433976.2220000001</v>
      </c>
      <c r="M92">
        <v>27450126.109999999</v>
      </c>
      <c r="N92">
        <v>11257492</v>
      </c>
      <c r="O92">
        <v>13697687.33</v>
      </c>
      <c r="P92">
        <v>12824856.220000001</v>
      </c>
      <c r="Q92">
        <v>30538305.559999999</v>
      </c>
      <c r="R92">
        <v>9870131.7780000009</v>
      </c>
      <c r="S92">
        <v>10466524.220000001</v>
      </c>
      <c r="T92">
        <v>10288021.890000001</v>
      </c>
      <c r="U92" t="s">
        <v>182</v>
      </c>
      <c r="V92" t="s">
        <v>185</v>
      </c>
      <c r="W92">
        <v>61.2</v>
      </c>
      <c r="X92">
        <v>299</v>
      </c>
      <c r="Y92">
        <v>114</v>
      </c>
      <c r="Z92">
        <v>2</v>
      </c>
      <c r="AA92">
        <v>589</v>
      </c>
      <c r="AB92">
        <v>886</v>
      </c>
      <c r="AC92">
        <v>33</v>
      </c>
      <c r="AD92">
        <v>330</v>
      </c>
      <c r="AE92" s="1">
        <v>4.0000000000000002E-122</v>
      </c>
      <c r="AF92">
        <v>385</v>
      </c>
    </row>
    <row r="93" spans="1:32">
      <c r="A93" t="s">
        <v>214</v>
      </c>
      <c r="B93" t="s">
        <v>33</v>
      </c>
      <c r="C93" t="s">
        <v>215</v>
      </c>
      <c r="D93" t="s">
        <v>216</v>
      </c>
      <c r="E93">
        <v>9959226</v>
      </c>
      <c r="F93">
        <v>7083732</v>
      </c>
      <c r="G93">
        <v>6109335.6670000004</v>
      </c>
      <c r="H93">
        <v>9332347.6669999994</v>
      </c>
      <c r="I93">
        <v>29550420.329999998</v>
      </c>
      <c r="J93">
        <v>4154079</v>
      </c>
      <c r="K93">
        <v>2928484.6669999999</v>
      </c>
      <c r="L93">
        <v>4949922.6670000004</v>
      </c>
      <c r="M93">
        <v>104078729.3</v>
      </c>
      <c r="N93">
        <v>5597293</v>
      </c>
      <c r="O93">
        <v>10076856.33</v>
      </c>
      <c r="P93">
        <v>3066309.3330000001</v>
      </c>
      <c r="Q93">
        <v>2920925</v>
      </c>
      <c r="R93">
        <v>16115266</v>
      </c>
      <c r="S93">
        <v>20617140</v>
      </c>
      <c r="T93">
        <v>8033905</v>
      </c>
      <c r="U93" t="s">
        <v>214</v>
      </c>
      <c r="V93" t="s">
        <v>217</v>
      </c>
      <c r="W93">
        <v>37.94</v>
      </c>
      <c r="X93">
        <v>630</v>
      </c>
      <c r="Y93">
        <v>341</v>
      </c>
      <c r="Z93">
        <v>14</v>
      </c>
      <c r="AA93">
        <v>36</v>
      </c>
      <c r="AB93">
        <v>630</v>
      </c>
      <c r="AC93">
        <v>111</v>
      </c>
      <c r="AD93">
        <v>725</v>
      </c>
      <c r="AE93" s="1">
        <v>3.9999999999999999E-131</v>
      </c>
      <c r="AF93">
        <v>412</v>
      </c>
    </row>
    <row r="94" spans="1:32">
      <c r="A94" t="s">
        <v>238</v>
      </c>
      <c r="B94" t="s">
        <v>33</v>
      </c>
      <c r="C94" t="s">
        <v>239</v>
      </c>
      <c r="D94" t="s">
        <v>240</v>
      </c>
      <c r="E94">
        <v>102070244.09999999</v>
      </c>
      <c r="F94">
        <v>21615387.890000001</v>
      </c>
      <c r="G94">
        <v>24453310.890000001</v>
      </c>
      <c r="H94">
        <v>31907941.440000001</v>
      </c>
      <c r="I94">
        <v>90003506.219999999</v>
      </c>
      <c r="J94">
        <v>9447724.2219999991</v>
      </c>
      <c r="K94">
        <v>13136885.779999999</v>
      </c>
      <c r="L94">
        <v>9303290.4440000001</v>
      </c>
      <c r="M94">
        <v>107690542.59999999</v>
      </c>
      <c r="N94">
        <v>16761191.220000001</v>
      </c>
      <c r="O94">
        <v>82838473.329999998</v>
      </c>
      <c r="P94">
        <v>26736483</v>
      </c>
      <c r="Q94">
        <v>18667199.780000001</v>
      </c>
      <c r="R94">
        <v>84757911</v>
      </c>
      <c r="S94">
        <v>11128906.890000001</v>
      </c>
      <c r="T94">
        <v>37337524.670000002</v>
      </c>
      <c r="U94" t="s">
        <v>238</v>
      </c>
      <c r="V94" t="s">
        <v>241</v>
      </c>
      <c r="W94">
        <v>62.15</v>
      </c>
      <c r="X94">
        <v>362</v>
      </c>
      <c r="Y94">
        <v>131</v>
      </c>
      <c r="Z94">
        <v>3</v>
      </c>
      <c r="AA94">
        <v>6</v>
      </c>
      <c r="AB94">
        <v>367</v>
      </c>
      <c r="AC94">
        <v>15</v>
      </c>
      <c r="AD94">
        <v>370</v>
      </c>
      <c r="AE94" s="1">
        <v>3.9999999999999999E-154</v>
      </c>
      <c r="AF94">
        <v>448</v>
      </c>
    </row>
    <row r="95" spans="1:32">
      <c r="A95" t="s">
        <v>262</v>
      </c>
      <c r="B95" t="s">
        <v>33</v>
      </c>
      <c r="C95" t="s">
        <v>263</v>
      </c>
      <c r="D95" t="s">
        <v>264</v>
      </c>
      <c r="E95">
        <v>10439641.67</v>
      </c>
      <c r="F95">
        <v>7791849.3329999996</v>
      </c>
      <c r="G95">
        <v>9447002.3330000006</v>
      </c>
      <c r="H95">
        <v>7823771.3329999996</v>
      </c>
      <c r="I95">
        <v>19212504</v>
      </c>
      <c r="J95">
        <v>5447559</v>
      </c>
      <c r="K95">
        <v>4775957</v>
      </c>
      <c r="L95">
        <v>6905699</v>
      </c>
      <c r="M95">
        <v>14067431.33</v>
      </c>
      <c r="N95">
        <v>3516091.3330000001</v>
      </c>
      <c r="O95">
        <v>19454540.670000002</v>
      </c>
      <c r="P95">
        <v>5263488.3329999996</v>
      </c>
      <c r="Q95">
        <v>6894470.6670000004</v>
      </c>
      <c r="R95">
        <v>10452531</v>
      </c>
      <c r="S95">
        <v>9557826</v>
      </c>
      <c r="T95">
        <v>10844109.67</v>
      </c>
      <c r="U95" t="s">
        <v>262</v>
      </c>
      <c r="V95" t="s">
        <v>265</v>
      </c>
      <c r="W95">
        <v>61.42</v>
      </c>
      <c r="X95">
        <v>381</v>
      </c>
      <c r="Y95">
        <v>141</v>
      </c>
      <c r="Z95">
        <v>2</v>
      </c>
      <c r="AA95">
        <v>17</v>
      </c>
      <c r="AB95">
        <v>391</v>
      </c>
      <c r="AC95">
        <v>86</v>
      </c>
      <c r="AD95">
        <v>466</v>
      </c>
      <c r="AE95" s="1">
        <v>2.0000000000000001E-173</v>
      </c>
      <c r="AF95">
        <v>502</v>
      </c>
    </row>
    <row r="96" spans="1:32">
      <c r="A96" t="s">
        <v>270</v>
      </c>
      <c r="B96" t="s">
        <v>33</v>
      </c>
      <c r="C96" t="s">
        <v>271</v>
      </c>
      <c r="D96" t="s">
        <v>272</v>
      </c>
      <c r="E96">
        <v>22715665</v>
      </c>
      <c r="F96">
        <v>12045048.67</v>
      </c>
      <c r="G96">
        <v>15679226.5</v>
      </c>
      <c r="H96">
        <v>18086262.829999998</v>
      </c>
      <c r="I96">
        <v>20209938.329999998</v>
      </c>
      <c r="J96">
        <v>10735126.5</v>
      </c>
      <c r="K96">
        <v>9409083.6669999994</v>
      </c>
      <c r="L96">
        <v>7637651.8329999996</v>
      </c>
      <c r="M96">
        <v>23627416.5</v>
      </c>
      <c r="N96">
        <v>22917875.170000002</v>
      </c>
      <c r="O96">
        <v>24107783</v>
      </c>
      <c r="P96">
        <v>17425460</v>
      </c>
      <c r="Q96">
        <v>13014594.33</v>
      </c>
      <c r="R96">
        <v>13639337.33</v>
      </c>
      <c r="S96">
        <v>22047664.170000002</v>
      </c>
      <c r="T96">
        <v>14681240.67</v>
      </c>
      <c r="U96" t="s">
        <v>270</v>
      </c>
      <c r="V96" t="s">
        <v>273</v>
      </c>
      <c r="W96">
        <v>59.97</v>
      </c>
      <c r="X96">
        <v>657</v>
      </c>
      <c r="Y96">
        <v>253</v>
      </c>
      <c r="Z96">
        <v>6</v>
      </c>
      <c r="AA96">
        <v>455</v>
      </c>
      <c r="AB96">
        <v>1108</v>
      </c>
      <c r="AC96">
        <v>14</v>
      </c>
      <c r="AD96">
        <v>663</v>
      </c>
      <c r="AE96">
        <v>0</v>
      </c>
      <c r="AF96">
        <v>815</v>
      </c>
    </row>
    <row r="97" spans="1:32">
      <c r="A97" t="s">
        <v>278</v>
      </c>
      <c r="B97" t="s">
        <v>33</v>
      </c>
      <c r="C97" t="s">
        <v>279</v>
      </c>
      <c r="D97" t="s">
        <v>280</v>
      </c>
      <c r="E97">
        <v>11212729.33</v>
      </c>
      <c r="F97">
        <v>15885221.67</v>
      </c>
      <c r="G97">
        <v>5451566.8329999996</v>
      </c>
      <c r="H97">
        <v>3971472.8330000001</v>
      </c>
      <c r="I97">
        <v>2525658</v>
      </c>
      <c r="J97">
        <v>7071184.3329999996</v>
      </c>
      <c r="K97">
        <v>3230609.1669999999</v>
      </c>
      <c r="L97">
        <v>17732025.5</v>
      </c>
      <c r="M97">
        <v>9859954</v>
      </c>
      <c r="N97">
        <v>15432201.83</v>
      </c>
      <c r="O97">
        <v>6505574.1670000004</v>
      </c>
      <c r="P97">
        <v>5697313.8329999996</v>
      </c>
      <c r="Q97">
        <v>16707182.17</v>
      </c>
      <c r="R97">
        <v>1424230.6669999999</v>
      </c>
      <c r="S97">
        <v>2161240.3330000001</v>
      </c>
      <c r="T97">
        <v>1793995.3330000001</v>
      </c>
      <c r="U97" t="s">
        <v>278</v>
      </c>
      <c r="V97" t="s">
        <v>281</v>
      </c>
      <c r="W97">
        <v>25.4</v>
      </c>
      <c r="X97">
        <v>2224</v>
      </c>
      <c r="Y97">
        <v>1340</v>
      </c>
      <c r="Z97">
        <v>96</v>
      </c>
      <c r="AA97">
        <v>32</v>
      </c>
      <c r="AB97">
        <v>2199</v>
      </c>
      <c r="AC97">
        <v>1317</v>
      </c>
      <c r="AD97">
        <v>3277</v>
      </c>
      <c r="AE97" s="1">
        <v>1.0000000000000001E-110</v>
      </c>
      <c r="AF97">
        <v>404</v>
      </c>
    </row>
    <row r="98" spans="1:32">
      <c r="A98" t="s">
        <v>294</v>
      </c>
      <c r="B98" t="s">
        <v>33</v>
      </c>
      <c r="C98" t="s">
        <v>295</v>
      </c>
      <c r="D98" t="s">
        <v>296</v>
      </c>
      <c r="E98">
        <v>10872191.33</v>
      </c>
      <c r="F98">
        <v>11779125</v>
      </c>
      <c r="G98">
        <v>9063449.6669999994</v>
      </c>
      <c r="H98">
        <v>8755701.3330000006</v>
      </c>
      <c r="I98">
        <v>9408561.6669999994</v>
      </c>
      <c r="J98">
        <v>6175674.3329999996</v>
      </c>
      <c r="K98">
        <v>5463125.3329999996</v>
      </c>
      <c r="L98">
        <v>13848538.33</v>
      </c>
      <c r="M98">
        <v>17268292.329999998</v>
      </c>
      <c r="N98">
        <v>11943123.67</v>
      </c>
      <c r="O98">
        <v>15655710</v>
      </c>
      <c r="P98">
        <v>9461615.3330000006</v>
      </c>
      <c r="Q98">
        <v>5961924</v>
      </c>
      <c r="R98">
        <v>13741826.33</v>
      </c>
      <c r="S98">
        <v>10573312.33</v>
      </c>
      <c r="T98">
        <v>8532504.6669999994</v>
      </c>
      <c r="U98" t="s">
        <v>294</v>
      </c>
      <c r="V98" t="s">
        <v>297</v>
      </c>
      <c r="W98">
        <v>58.95</v>
      </c>
      <c r="X98">
        <v>95</v>
      </c>
      <c r="Y98">
        <v>24</v>
      </c>
      <c r="Z98">
        <v>1</v>
      </c>
      <c r="AA98">
        <v>21</v>
      </c>
      <c r="AB98">
        <v>100</v>
      </c>
      <c r="AC98">
        <v>221</v>
      </c>
      <c r="AD98">
        <v>315</v>
      </c>
      <c r="AE98" s="1">
        <v>4.0000000000000003E-30</v>
      </c>
      <c r="AF98">
        <v>117</v>
      </c>
    </row>
    <row r="99" spans="1:32">
      <c r="A99" t="s">
        <v>318</v>
      </c>
      <c r="B99" t="s">
        <v>33</v>
      </c>
      <c r="C99" t="s">
        <v>319</v>
      </c>
      <c r="D99" t="s">
        <v>320</v>
      </c>
      <c r="E99">
        <v>8700999.3330000006</v>
      </c>
      <c r="F99">
        <v>10341610</v>
      </c>
      <c r="G99">
        <v>4883777.3329999996</v>
      </c>
      <c r="H99">
        <v>5635549.6670000004</v>
      </c>
      <c r="I99">
        <v>24087008</v>
      </c>
      <c r="J99">
        <v>4476807.6670000004</v>
      </c>
      <c r="K99">
        <v>3382695.3330000001</v>
      </c>
      <c r="L99">
        <v>4481930.3329999996</v>
      </c>
      <c r="M99">
        <v>9959973.3330000006</v>
      </c>
      <c r="N99">
        <v>14093328</v>
      </c>
      <c r="O99">
        <v>12109215.67</v>
      </c>
      <c r="P99">
        <v>7051904.3329999996</v>
      </c>
      <c r="Q99">
        <v>5167879.3329999996</v>
      </c>
      <c r="R99">
        <v>21911720.670000002</v>
      </c>
      <c r="S99">
        <v>7960804.3329999996</v>
      </c>
      <c r="T99">
        <v>19004863.670000002</v>
      </c>
      <c r="U99" t="s">
        <v>318</v>
      </c>
      <c r="V99" t="s">
        <v>321</v>
      </c>
      <c r="W99">
        <v>34.950000000000003</v>
      </c>
      <c r="X99">
        <v>206</v>
      </c>
      <c r="Y99">
        <v>123</v>
      </c>
      <c r="Z99">
        <v>4</v>
      </c>
      <c r="AA99">
        <v>20</v>
      </c>
      <c r="AB99">
        <v>222</v>
      </c>
      <c r="AC99">
        <v>31</v>
      </c>
      <c r="AD99">
        <v>228</v>
      </c>
      <c r="AE99" s="1">
        <v>2E-35</v>
      </c>
      <c r="AF99">
        <v>138</v>
      </c>
    </row>
    <row r="100" spans="1:32">
      <c r="A100" t="s">
        <v>330</v>
      </c>
      <c r="B100" t="s">
        <v>33</v>
      </c>
      <c r="C100" t="s">
        <v>331</v>
      </c>
      <c r="D100" t="s">
        <v>332</v>
      </c>
      <c r="E100">
        <v>48063459</v>
      </c>
      <c r="F100">
        <v>39966803.329999998</v>
      </c>
      <c r="G100">
        <v>33136028</v>
      </c>
      <c r="H100">
        <v>38967715</v>
      </c>
      <c r="I100">
        <v>24807985.329999998</v>
      </c>
      <c r="J100">
        <v>21932788.829999998</v>
      </c>
      <c r="K100">
        <v>15851366.67</v>
      </c>
      <c r="L100">
        <v>46709035.670000002</v>
      </c>
      <c r="M100">
        <v>82171696</v>
      </c>
      <c r="N100">
        <v>34577847.329999998</v>
      </c>
      <c r="O100">
        <v>105271354.7</v>
      </c>
      <c r="P100">
        <v>18512794.5</v>
      </c>
      <c r="Q100">
        <v>21985471.829999998</v>
      </c>
      <c r="R100">
        <v>51082741.329999998</v>
      </c>
      <c r="S100">
        <v>54248531.329999998</v>
      </c>
      <c r="T100">
        <v>28429077.670000002</v>
      </c>
      <c r="U100" t="s">
        <v>330</v>
      </c>
      <c r="V100" t="s">
        <v>333</v>
      </c>
      <c r="W100">
        <v>66.069999999999993</v>
      </c>
      <c r="X100">
        <v>168</v>
      </c>
      <c r="Y100">
        <v>50</v>
      </c>
      <c r="Z100">
        <v>1</v>
      </c>
      <c r="AA100">
        <v>7</v>
      </c>
      <c r="AB100">
        <v>174</v>
      </c>
      <c r="AC100">
        <v>7</v>
      </c>
      <c r="AD100">
        <v>167</v>
      </c>
      <c r="AE100" s="1">
        <v>9.9999999999999997E-73</v>
      </c>
      <c r="AF100">
        <v>236</v>
      </c>
    </row>
    <row r="101" spans="1:32">
      <c r="A101" t="s">
        <v>346</v>
      </c>
      <c r="B101" t="s">
        <v>33</v>
      </c>
      <c r="C101" t="s">
        <v>347</v>
      </c>
      <c r="D101" t="s">
        <v>348</v>
      </c>
      <c r="E101">
        <v>27768758.329999998</v>
      </c>
      <c r="F101">
        <v>27562611</v>
      </c>
      <c r="G101">
        <v>26608136.559999999</v>
      </c>
      <c r="H101">
        <v>30516012.109999999</v>
      </c>
      <c r="I101">
        <v>13966144.67</v>
      </c>
      <c r="J101">
        <v>26203973.890000001</v>
      </c>
      <c r="K101">
        <v>16790033.219999999</v>
      </c>
      <c r="L101">
        <v>33510924.559999999</v>
      </c>
      <c r="M101">
        <v>43861305.670000002</v>
      </c>
      <c r="N101">
        <v>25482881.219999999</v>
      </c>
      <c r="O101">
        <v>23524579.109999999</v>
      </c>
      <c r="P101">
        <v>17224192.559999999</v>
      </c>
      <c r="Q101">
        <v>16990701.329999998</v>
      </c>
      <c r="R101">
        <v>17876395.329999998</v>
      </c>
      <c r="S101">
        <v>26942241.890000001</v>
      </c>
      <c r="T101">
        <v>26975535.780000001</v>
      </c>
      <c r="U101" t="s">
        <v>346</v>
      </c>
      <c r="V101" t="s">
        <v>349</v>
      </c>
      <c r="W101">
        <v>55.76</v>
      </c>
      <c r="X101">
        <v>165</v>
      </c>
      <c r="Y101">
        <v>66</v>
      </c>
      <c r="Z101">
        <v>1</v>
      </c>
      <c r="AA101">
        <v>4</v>
      </c>
      <c r="AB101">
        <v>161</v>
      </c>
      <c r="AC101">
        <v>10</v>
      </c>
      <c r="AD101">
        <v>174</v>
      </c>
      <c r="AE101" s="1">
        <v>1E-54</v>
      </c>
      <c r="AF101">
        <v>190</v>
      </c>
    </row>
    <row r="102" spans="1:32">
      <c r="A102" t="s">
        <v>358</v>
      </c>
      <c r="B102" t="s">
        <v>33</v>
      </c>
      <c r="C102" t="s">
        <v>359</v>
      </c>
      <c r="D102" t="s">
        <v>360</v>
      </c>
      <c r="E102">
        <v>6844283</v>
      </c>
      <c r="F102">
        <v>6401273.6670000004</v>
      </c>
      <c r="G102">
        <v>5929553</v>
      </c>
      <c r="H102">
        <v>7193510</v>
      </c>
      <c r="I102">
        <v>4494832.6670000004</v>
      </c>
      <c r="J102">
        <v>6126260</v>
      </c>
      <c r="K102">
        <v>5019773</v>
      </c>
      <c r="L102">
        <v>8044059.3329999996</v>
      </c>
      <c r="M102">
        <v>11280587</v>
      </c>
      <c r="N102">
        <v>10419095.33</v>
      </c>
      <c r="O102">
        <v>7461462.6670000004</v>
      </c>
      <c r="P102">
        <v>4574571.3329999996</v>
      </c>
      <c r="Q102">
        <v>5968360.6670000004</v>
      </c>
      <c r="R102">
        <v>5685192.3329999996</v>
      </c>
      <c r="S102">
        <v>5466826</v>
      </c>
      <c r="T102">
        <v>4288121.6670000004</v>
      </c>
      <c r="U102" t="s">
        <v>358</v>
      </c>
      <c r="V102" t="s">
        <v>361</v>
      </c>
      <c r="W102">
        <v>91.06</v>
      </c>
      <c r="X102">
        <v>179</v>
      </c>
      <c r="Y102">
        <v>16</v>
      </c>
      <c r="Z102">
        <v>0</v>
      </c>
      <c r="AA102">
        <v>45</v>
      </c>
      <c r="AB102">
        <v>223</v>
      </c>
      <c r="AC102">
        <v>1</v>
      </c>
      <c r="AD102">
        <v>179</v>
      </c>
      <c r="AE102" s="1">
        <v>9.0000000000000002E-116</v>
      </c>
      <c r="AF102">
        <v>337</v>
      </c>
    </row>
    <row r="103" spans="1:32">
      <c r="A103" t="s">
        <v>394</v>
      </c>
      <c r="B103" t="s">
        <v>33</v>
      </c>
      <c r="C103" t="s">
        <v>395</v>
      </c>
      <c r="D103" t="s">
        <v>396</v>
      </c>
      <c r="E103">
        <v>192782440.90000001</v>
      </c>
      <c r="F103">
        <v>132615841.8</v>
      </c>
      <c r="G103">
        <v>125516108</v>
      </c>
      <c r="H103">
        <v>131817963.59999999</v>
      </c>
      <c r="I103">
        <v>98430969.329999998</v>
      </c>
      <c r="J103">
        <v>94173141.780000001</v>
      </c>
      <c r="K103">
        <v>72207562.670000002</v>
      </c>
      <c r="L103">
        <v>130175683.09999999</v>
      </c>
      <c r="M103">
        <v>136833827.59999999</v>
      </c>
      <c r="N103">
        <v>119965890.7</v>
      </c>
      <c r="O103">
        <v>209767959.09999999</v>
      </c>
      <c r="P103">
        <v>126625342.2</v>
      </c>
      <c r="Q103">
        <v>103335283.59999999</v>
      </c>
      <c r="R103">
        <v>200160134.19999999</v>
      </c>
      <c r="S103">
        <v>141167569.80000001</v>
      </c>
      <c r="T103">
        <v>161315750.19999999</v>
      </c>
      <c r="U103" t="s">
        <v>394</v>
      </c>
      <c r="V103" t="s">
        <v>397</v>
      </c>
      <c r="W103">
        <v>61.66</v>
      </c>
      <c r="X103">
        <v>1184</v>
      </c>
      <c r="Y103">
        <v>360</v>
      </c>
      <c r="Z103">
        <v>10</v>
      </c>
      <c r="AA103">
        <v>7</v>
      </c>
      <c r="AB103">
        <v>1189</v>
      </c>
      <c r="AC103">
        <v>1</v>
      </c>
      <c r="AD103">
        <v>1091</v>
      </c>
      <c r="AE103">
        <v>0</v>
      </c>
      <c r="AF103">
        <v>1393</v>
      </c>
    </row>
    <row r="104" spans="1:32">
      <c r="A104" t="s">
        <v>398</v>
      </c>
      <c r="B104" t="s">
        <v>33</v>
      </c>
      <c r="C104" t="s">
        <v>399</v>
      </c>
      <c r="D104" t="s">
        <v>400</v>
      </c>
      <c r="E104">
        <v>146709986.69999999</v>
      </c>
      <c r="F104">
        <v>97726080</v>
      </c>
      <c r="G104">
        <v>76823316.890000001</v>
      </c>
      <c r="H104">
        <v>83661550.219999999</v>
      </c>
      <c r="I104">
        <v>74768781.329999998</v>
      </c>
      <c r="J104">
        <v>62682640.109999999</v>
      </c>
      <c r="K104">
        <v>46421879.329999998</v>
      </c>
      <c r="L104">
        <v>99401941.329999998</v>
      </c>
      <c r="M104">
        <v>119718147.59999999</v>
      </c>
      <c r="N104">
        <v>141596352</v>
      </c>
      <c r="O104">
        <v>119730468.40000001</v>
      </c>
      <c r="P104">
        <v>99104373.329999998</v>
      </c>
      <c r="Q104">
        <v>51648542.439999998</v>
      </c>
      <c r="R104">
        <v>118797898.40000001</v>
      </c>
      <c r="S104">
        <v>78490703.560000002</v>
      </c>
      <c r="T104">
        <v>125751918.7</v>
      </c>
      <c r="U104" t="s">
        <v>398</v>
      </c>
      <c r="V104" t="s">
        <v>401</v>
      </c>
      <c r="W104">
        <v>53.3</v>
      </c>
      <c r="X104">
        <v>546</v>
      </c>
      <c r="Y104">
        <v>215</v>
      </c>
      <c r="Z104">
        <v>10</v>
      </c>
      <c r="AA104">
        <v>8</v>
      </c>
      <c r="AB104">
        <v>541</v>
      </c>
      <c r="AC104">
        <v>1</v>
      </c>
      <c r="AD104">
        <v>518</v>
      </c>
      <c r="AE104">
        <v>0</v>
      </c>
      <c r="AF104">
        <v>565</v>
      </c>
    </row>
    <row r="105" spans="1:32">
      <c r="A105" t="s">
        <v>406</v>
      </c>
      <c r="B105" t="s">
        <v>33</v>
      </c>
      <c r="C105" t="s">
        <v>407</v>
      </c>
      <c r="D105" t="s">
        <v>408</v>
      </c>
      <c r="E105">
        <v>56437609.329999998</v>
      </c>
      <c r="F105">
        <v>38901474.109999999</v>
      </c>
      <c r="G105">
        <v>30356547.109999999</v>
      </c>
      <c r="H105">
        <v>35739215.439999998</v>
      </c>
      <c r="I105">
        <v>24720904.670000002</v>
      </c>
      <c r="J105">
        <v>19025724.109999999</v>
      </c>
      <c r="K105">
        <v>14325019.33</v>
      </c>
      <c r="L105">
        <v>39032303</v>
      </c>
      <c r="M105">
        <v>57416187</v>
      </c>
      <c r="N105">
        <v>47446908.780000001</v>
      </c>
      <c r="O105">
        <v>32036194.890000001</v>
      </c>
      <c r="P105">
        <v>30896879.559999999</v>
      </c>
      <c r="Q105">
        <v>23661186.329999998</v>
      </c>
      <c r="R105">
        <v>33820236.329999998</v>
      </c>
      <c r="S105">
        <v>26000101.559999999</v>
      </c>
      <c r="T105">
        <v>32329774.890000001</v>
      </c>
      <c r="U105" t="s">
        <v>406</v>
      </c>
      <c r="V105" t="s">
        <v>409</v>
      </c>
      <c r="W105">
        <v>33.33</v>
      </c>
      <c r="X105">
        <v>543</v>
      </c>
      <c r="Y105">
        <v>294</v>
      </c>
      <c r="Z105">
        <v>11</v>
      </c>
      <c r="AA105">
        <v>19</v>
      </c>
      <c r="AB105">
        <v>504</v>
      </c>
      <c r="AC105">
        <v>14</v>
      </c>
      <c r="AD105">
        <v>545</v>
      </c>
      <c r="AE105" s="1">
        <v>9.9999999999999993E-89</v>
      </c>
      <c r="AF105">
        <v>291</v>
      </c>
    </row>
    <row r="106" spans="1:32">
      <c r="A106" t="s">
        <v>414</v>
      </c>
      <c r="B106" t="s">
        <v>33</v>
      </c>
      <c r="C106" t="s">
        <v>415</v>
      </c>
      <c r="D106" t="s">
        <v>416</v>
      </c>
      <c r="E106">
        <v>55754756.560000002</v>
      </c>
      <c r="F106">
        <v>39221678.439999998</v>
      </c>
      <c r="G106">
        <v>43712972.439999998</v>
      </c>
      <c r="H106">
        <v>45217835.560000002</v>
      </c>
      <c r="I106">
        <v>72891946.670000002</v>
      </c>
      <c r="J106">
        <v>40071148.890000001</v>
      </c>
      <c r="K106">
        <v>30966580.780000001</v>
      </c>
      <c r="L106">
        <v>29620704.109999999</v>
      </c>
      <c r="M106">
        <v>54672798.560000002</v>
      </c>
      <c r="N106">
        <v>54073897.780000001</v>
      </c>
      <c r="O106">
        <v>82770367.329999998</v>
      </c>
      <c r="P106">
        <v>43516571.780000001</v>
      </c>
      <c r="Q106">
        <v>35060790.439999998</v>
      </c>
      <c r="R106">
        <v>48971482.329999998</v>
      </c>
      <c r="S106">
        <v>41644716.219999999</v>
      </c>
      <c r="T106">
        <v>40150669.329999998</v>
      </c>
      <c r="U106" t="s">
        <v>414</v>
      </c>
      <c r="V106" t="s">
        <v>417</v>
      </c>
      <c r="W106">
        <v>67.790000000000006</v>
      </c>
      <c r="X106">
        <v>267</v>
      </c>
      <c r="Y106">
        <v>86</v>
      </c>
      <c r="Z106">
        <v>0</v>
      </c>
      <c r="AA106">
        <v>21</v>
      </c>
      <c r="AB106">
        <v>287</v>
      </c>
      <c r="AC106">
        <v>23</v>
      </c>
      <c r="AD106">
        <v>289</v>
      </c>
      <c r="AE106" s="1">
        <v>2.0000000000000001E-128</v>
      </c>
      <c r="AF106">
        <v>377</v>
      </c>
    </row>
    <row r="107" spans="1:32">
      <c r="A107" t="s">
        <v>446</v>
      </c>
      <c r="B107" t="s">
        <v>33</v>
      </c>
      <c r="C107" t="s">
        <v>447</v>
      </c>
      <c r="D107" t="s">
        <v>448</v>
      </c>
      <c r="E107">
        <v>36989977.109999999</v>
      </c>
      <c r="F107">
        <v>33520333.559999999</v>
      </c>
      <c r="G107">
        <v>35082798.670000002</v>
      </c>
      <c r="H107">
        <v>31465396.219999999</v>
      </c>
      <c r="I107">
        <v>44628696.670000002</v>
      </c>
      <c r="J107">
        <v>28145709.780000001</v>
      </c>
      <c r="K107">
        <v>24473507.440000001</v>
      </c>
      <c r="L107">
        <v>27547927.780000001</v>
      </c>
      <c r="M107">
        <v>51234542</v>
      </c>
      <c r="N107">
        <v>41845050</v>
      </c>
      <c r="O107">
        <v>45136932.439999998</v>
      </c>
      <c r="P107">
        <v>33712347.329999998</v>
      </c>
      <c r="Q107">
        <v>27806803.559999999</v>
      </c>
      <c r="R107">
        <v>35986777.780000001</v>
      </c>
      <c r="S107">
        <v>33939224.890000001</v>
      </c>
      <c r="T107">
        <v>38562317.439999998</v>
      </c>
      <c r="U107" t="s">
        <v>446</v>
      </c>
      <c r="V107" t="s">
        <v>449</v>
      </c>
      <c r="W107">
        <v>84.57</v>
      </c>
      <c r="X107">
        <v>162</v>
      </c>
      <c r="Y107">
        <v>25</v>
      </c>
      <c r="Z107">
        <v>0</v>
      </c>
      <c r="AA107">
        <v>1</v>
      </c>
      <c r="AB107">
        <v>162</v>
      </c>
      <c r="AC107">
        <v>1</v>
      </c>
      <c r="AD107">
        <v>162</v>
      </c>
      <c r="AE107" s="1">
        <v>9.9999999999999996E-95</v>
      </c>
      <c r="AF107">
        <v>280</v>
      </c>
    </row>
    <row r="108" spans="1:32">
      <c r="A108" t="s">
        <v>450</v>
      </c>
      <c r="B108" t="s">
        <v>33</v>
      </c>
      <c r="C108" t="s">
        <v>451</v>
      </c>
      <c r="D108" t="s">
        <v>452</v>
      </c>
      <c r="E108">
        <v>43475697.109999999</v>
      </c>
      <c r="F108">
        <v>53750508.439999998</v>
      </c>
      <c r="G108">
        <v>19037232.890000001</v>
      </c>
      <c r="H108">
        <v>49545901.670000002</v>
      </c>
      <c r="I108">
        <v>25112902.670000002</v>
      </c>
      <c r="J108">
        <v>19385526.329999998</v>
      </c>
      <c r="K108">
        <v>11015498.109999999</v>
      </c>
      <c r="L108">
        <v>33253373.109999999</v>
      </c>
      <c r="M108">
        <v>27917357.780000001</v>
      </c>
      <c r="N108">
        <v>20468456.219999999</v>
      </c>
      <c r="O108">
        <v>69389103.560000002</v>
      </c>
      <c r="P108">
        <v>21322866.670000002</v>
      </c>
      <c r="Q108">
        <v>40029119.890000001</v>
      </c>
      <c r="R108">
        <v>16674178.33</v>
      </c>
      <c r="S108">
        <v>27769141.559999999</v>
      </c>
      <c r="T108">
        <v>51483741.780000001</v>
      </c>
      <c r="U108" t="s">
        <v>450</v>
      </c>
      <c r="V108" t="s">
        <v>453</v>
      </c>
      <c r="W108">
        <v>55.92</v>
      </c>
      <c r="X108">
        <v>937</v>
      </c>
      <c r="Y108">
        <v>406</v>
      </c>
      <c r="Z108">
        <v>5</v>
      </c>
      <c r="AA108">
        <v>1</v>
      </c>
      <c r="AB108">
        <v>934</v>
      </c>
      <c r="AC108">
        <v>1</v>
      </c>
      <c r="AD108">
        <v>933</v>
      </c>
      <c r="AE108">
        <v>0</v>
      </c>
      <c r="AF108">
        <v>1130</v>
      </c>
    </row>
  </sheetData>
  <sortState ref="A2:AF108">
    <sortCondition descending="1" ref="B2:B10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L1" activeCellId="1" sqref="N1:N1048576 L1:L1048576"/>
    </sheetView>
  </sheetViews>
  <sheetFormatPr baseColWidth="10" defaultRowHeight="15" x14ac:dyDescent="0"/>
  <cols>
    <col min="1" max="1" width="13.1640625" bestFit="1" customWidth="1"/>
  </cols>
  <sheetData>
    <row r="1" spans="1:17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12</v>
      </c>
      <c r="I1" t="s">
        <v>13</v>
      </c>
      <c r="J1" t="s">
        <v>14</v>
      </c>
      <c r="K1" t="s">
        <v>15</v>
      </c>
      <c r="L1" t="s">
        <v>460</v>
      </c>
      <c r="M1" t="s">
        <v>462</v>
      </c>
      <c r="N1" t="s">
        <v>463</v>
      </c>
      <c r="O1" t="s">
        <v>469</v>
      </c>
      <c r="P1" t="s">
        <v>458</v>
      </c>
      <c r="Q1" t="s">
        <v>459</v>
      </c>
    </row>
    <row r="2" spans="1:17">
      <c r="A2" t="s">
        <v>354</v>
      </c>
      <c r="B2" t="s">
        <v>355</v>
      </c>
      <c r="C2" t="s">
        <v>356</v>
      </c>
      <c r="D2">
        <v>2123762.6669999999</v>
      </c>
      <c r="E2">
        <v>2313433.6669999999</v>
      </c>
      <c r="F2">
        <v>1603121.6669999999</v>
      </c>
      <c r="G2">
        <v>4360705.3329999996</v>
      </c>
      <c r="H2">
        <v>96502631</v>
      </c>
      <c r="I2">
        <v>82290007.670000002</v>
      </c>
      <c r="J2">
        <v>33114209.670000002</v>
      </c>
      <c r="K2">
        <v>30234896</v>
      </c>
      <c r="L2">
        <f t="shared" ref="L2:L33" si="0">SUM(D2:G2)/SUM(H2:K2)</f>
        <v>4.295427606813447E-2</v>
      </c>
      <c r="M2">
        <f t="shared" ref="M2:M33" si="1">1/L2</f>
        <v>23.280569282876304</v>
      </c>
      <c r="N2" t="s">
        <v>466</v>
      </c>
      <c r="O2" t="s">
        <v>468</v>
      </c>
      <c r="P2" t="s">
        <v>357</v>
      </c>
      <c r="Q2">
        <v>0</v>
      </c>
    </row>
    <row r="3" spans="1:17">
      <c r="A3" t="s">
        <v>206</v>
      </c>
      <c r="B3" t="s">
        <v>207</v>
      </c>
      <c r="C3" t="s">
        <v>208</v>
      </c>
      <c r="D3">
        <v>4279491.3329999996</v>
      </c>
      <c r="E3">
        <v>4661516</v>
      </c>
      <c r="F3">
        <v>6047542.6670000004</v>
      </c>
      <c r="G3">
        <v>4897456.6670000004</v>
      </c>
      <c r="H3">
        <v>24598258</v>
      </c>
      <c r="I3">
        <v>46127723.329999998</v>
      </c>
      <c r="J3">
        <v>23656347.670000002</v>
      </c>
      <c r="K3">
        <v>23247257.329999998</v>
      </c>
      <c r="L3">
        <f t="shared" si="0"/>
        <v>0.16905616424775538</v>
      </c>
      <c r="M3">
        <f t="shared" si="1"/>
        <v>5.9151939501861577</v>
      </c>
      <c r="N3" t="s">
        <v>467</v>
      </c>
      <c r="O3" t="s">
        <v>468</v>
      </c>
      <c r="P3" t="s">
        <v>209</v>
      </c>
      <c r="Q3" s="1">
        <v>6.0000000000000002E-105</v>
      </c>
    </row>
    <row r="4" spans="1:17">
      <c r="A4" t="s">
        <v>186</v>
      </c>
      <c r="B4" t="s">
        <v>187</v>
      </c>
      <c r="C4" t="s">
        <v>188</v>
      </c>
      <c r="D4">
        <v>16092126.220000001</v>
      </c>
      <c r="E4">
        <v>18008211.440000001</v>
      </c>
      <c r="F4">
        <v>11867028.439999999</v>
      </c>
      <c r="G4">
        <v>23330358.780000001</v>
      </c>
      <c r="H4">
        <v>95507954.670000002</v>
      </c>
      <c r="I4">
        <v>106944011.7</v>
      </c>
      <c r="J4">
        <v>44085537.219999999</v>
      </c>
      <c r="K4">
        <v>52665469.560000002</v>
      </c>
      <c r="L4">
        <f t="shared" si="0"/>
        <v>0.23160774156231007</v>
      </c>
      <c r="M4">
        <f t="shared" si="1"/>
        <v>4.3176449684043368</v>
      </c>
      <c r="N4" t="s">
        <v>464</v>
      </c>
      <c r="O4" t="s">
        <v>468</v>
      </c>
      <c r="P4" t="s">
        <v>189</v>
      </c>
      <c r="Q4">
        <v>0</v>
      </c>
    </row>
    <row r="5" spans="1:17">
      <c r="A5" t="s">
        <v>82</v>
      </c>
      <c r="B5" t="s">
        <v>83</v>
      </c>
      <c r="C5" t="s">
        <v>84</v>
      </c>
      <c r="D5">
        <v>13043905</v>
      </c>
      <c r="E5">
        <v>35422678</v>
      </c>
      <c r="F5">
        <v>31509852</v>
      </c>
      <c r="G5">
        <v>22455592.670000002</v>
      </c>
      <c r="H5">
        <v>192712664</v>
      </c>
      <c r="I5">
        <v>93368913.329999998</v>
      </c>
      <c r="J5">
        <v>105357237.7</v>
      </c>
      <c r="K5">
        <v>45900527.329999998</v>
      </c>
      <c r="L5">
        <f t="shared" si="0"/>
        <v>0.2342163572964861</v>
      </c>
      <c r="M5">
        <f t="shared" si="1"/>
        <v>4.2695566250914565</v>
      </c>
      <c r="N5" t="s">
        <v>464</v>
      </c>
      <c r="O5" t="s">
        <v>468</v>
      </c>
      <c r="P5" t="s">
        <v>85</v>
      </c>
      <c r="Q5" s="1">
        <v>2E-149</v>
      </c>
    </row>
    <row r="6" spans="1:17">
      <c r="A6" t="s">
        <v>50</v>
      </c>
      <c r="B6" t="s">
        <v>51</v>
      </c>
      <c r="C6" t="s">
        <v>52</v>
      </c>
      <c r="D6">
        <v>52705792.329999998</v>
      </c>
      <c r="E6">
        <v>57015536.439999998</v>
      </c>
      <c r="F6">
        <v>75580162.439999998</v>
      </c>
      <c r="G6">
        <v>51504181.219999999</v>
      </c>
      <c r="H6">
        <v>212456951.19999999</v>
      </c>
      <c r="I6">
        <v>182002705.59999999</v>
      </c>
      <c r="J6">
        <v>174648132.69999999</v>
      </c>
      <c r="K6">
        <v>117955265.3</v>
      </c>
      <c r="L6">
        <f t="shared" si="0"/>
        <v>0.34466366773124296</v>
      </c>
      <c r="M6">
        <f t="shared" si="1"/>
        <v>2.9013792100064522</v>
      </c>
      <c r="N6" t="s">
        <v>464</v>
      </c>
      <c r="O6" t="s">
        <v>468</v>
      </c>
      <c r="P6" t="s">
        <v>53</v>
      </c>
      <c r="Q6" s="1">
        <v>9.9999999999999996E-39</v>
      </c>
    </row>
    <row r="7" spans="1:17">
      <c r="A7" t="s">
        <v>286</v>
      </c>
      <c r="B7" t="s">
        <v>287</v>
      </c>
      <c r="C7" t="s">
        <v>288</v>
      </c>
      <c r="D7">
        <v>13308560.33</v>
      </c>
      <c r="E7">
        <v>15894435.779999999</v>
      </c>
      <c r="F7">
        <v>21143532.670000002</v>
      </c>
      <c r="G7">
        <v>12978984.439999999</v>
      </c>
      <c r="H7">
        <v>45771389</v>
      </c>
      <c r="I7">
        <v>41670361.670000002</v>
      </c>
      <c r="J7">
        <v>51052467.219999999</v>
      </c>
      <c r="K7">
        <v>42650784</v>
      </c>
      <c r="L7">
        <f t="shared" si="0"/>
        <v>0.34958465626589197</v>
      </c>
      <c r="M7">
        <f t="shared" si="1"/>
        <v>2.8605374465846296</v>
      </c>
      <c r="N7" t="s">
        <v>464</v>
      </c>
      <c r="O7" t="s">
        <v>468</v>
      </c>
      <c r="P7" t="s">
        <v>289</v>
      </c>
      <c r="Q7">
        <v>0</v>
      </c>
    </row>
    <row r="8" spans="1:17">
      <c r="A8" t="s">
        <v>378</v>
      </c>
      <c r="B8" t="s">
        <v>379</v>
      </c>
      <c r="C8" t="s">
        <v>380</v>
      </c>
      <c r="D8">
        <v>70652643</v>
      </c>
      <c r="E8">
        <v>329560684.89999998</v>
      </c>
      <c r="F8">
        <v>298306210.39999998</v>
      </c>
      <c r="G8">
        <v>296118347.39999998</v>
      </c>
      <c r="H8">
        <v>966416267.10000002</v>
      </c>
      <c r="I8">
        <v>675608737.20000005</v>
      </c>
      <c r="J8">
        <v>510379328.89999998</v>
      </c>
      <c r="K8">
        <v>453120046</v>
      </c>
      <c r="L8">
        <f t="shared" si="0"/>
        <v>0.38174192252439926</v>
      </c>
      <c r="M8">
        <f t="shared" si="1"/>
        <v>2.6195708173395191</v>
      </c>
      <c r="N8" t="s">
        <v>464</v>
      </c>
      <c r="O8" t="s">
        <v>468</v>
      </c>
      <c r="P8" t="s">
        <v>381</v>
      </c>
      <c r="Q8">
        <v>0</v>
      </c>
    </row>
    <row r="9" spans="1:17">
      <c r="A9" t="s">
        <v>250</v>
      </c>
      <c r="B9" t="s">
        <v>251</v>
      </c>
      <c r="C9" t="s">
        <v>252</v>
      </c>
      <c r="D9">
        <v>2793165</v>
      </c>
      <c r="E9">
        <v>4307982</v>
      </c>
      <c r="F9">
        <v>5502659.6670000004</v>
      </c>
      <c r="G9">
        <v>5364830.3329999996</v>
      </c>
      <c r="H9">
        <v>15836792</v>
      </c>
      <c r="I9">
        <v>11848803</v>
      </c>
      <c r="J9">
        <v>8019532.3329999996</v>
      </c>
      <c r="K9">
        <v>9778438</v>
      </c>
      <c r="L9">
        <f t="shared" si="0"/>
        <v>0.39505779435815452</v>
      </c>
      <c r="M9">
        <f t="shared" si="1"/>
        <v>2.531275206516777</v>
      </c>
      <c r="N9" t="s">
        <v>464</v>
      </c>
      <c r="O9" t="s">
        <v>468</v>
      </c>
      <c r="P9" t="s">
        <v>253</v>
      </c>
      <c r="Q9" s="1">
        <v>9.9999999999999998E-114</v>
      </c>
    </row>
    <row r="10" spans="1:17">
      <c r="A10" t="s">
        <v>106</v>
      </c>
      <c r="B10" t="s">
        <v>107</v>
      </c>
      <c r="C10" t="s">
        <v>108</v>
      </c>
      <c r="D10">
        <v>15450679.67</v>
      </c>
      <c r="E10">
        <v>19744471.670000002</v>
      </c>
      <c r="F10">
        <v>17095126</v>
      </c>
      <c r="G10">
        <v>19233335.329999998</v>
      </c>
      <c r="H10">
        <v>69010003</v>
      </c>
      <c r="I10">
        <v>41065661.329999998</v>
      </c>
      <c r="J10">
        <v>31982249.329999998</v>
      </c>
      <c r="K10">
        <v>26706133.670000002</v>
      </c>
      <c r="L10">
        <f t="shared" si="0"/>
        <v>0.42380835137322376</v>
      </c>
      <c r="M10">
        <f t="shared" si="1"/>
        <v>2.3595570893301185</v>
      </c>
      <c r="N10" t="s">
        <v>464</v>
      </c>
      <c r="O10" t="s">
        <v>468</v>
      </c>
      <c r="P10" t="s">
        <v>109</v>
      </c>
      <c r="Q10" s="1">
        <v>9.9999999999999993E-78</v>
      </c>
    </row>
    <row r="11" spans="1:17">
      <c r="A11" t="s">
        <v>118</v>
      </c>
      <c r="B11" t="s">
        <v>119</v>
      </c>
      <c r="C11" t="s">
        <v>120</v>
      </c>
      <c r="D11">
        <v>16752555.779999999</v>
      </c>
      <c r="E11">
        <v>22329589.890000001</v>
      </c>
      <c r="F11">
        <v>15366012.779999999</v>
      </c>
      <c r="G11">
        <v>17501675.559999999</v>
      </c>
      <c r="H11">
        <v>73504972.109999999</v>
      </c>
      <c r="I11">
        <v>28945531.109999999</v>
      </c>
      <c r="J11">
        <v>32628252.670000002</v>
      </c>
      <c r="K11">
        <v>28458024.670000002</v>
      </c>
      <c r="L11">
        <f t="shared" si="0"/>
        <v>0.43996117426074882</v>
      </c>
      <c r="M11">
        <f t="shared" si="1"/>
        <v>2.2729278365989103</v>
      </c>
      <c r="N11" t="s">
        <v>464</v>
      </c>
      <c r="O11" t="s">
        <v>468</v>
      </c>
      <c r="P11" t="s">
        <v>121</v>
      </c>
      <c r="Q11" s="1">
        <v>1.9999999999999999E-48</v>
      </c>
    </row>
    <row r="12" spans="1:17">
      <c r="A12" t="s">
        <v>98</v>
      </c>
      <c r="B12" t="s">
        <v>99</v>
      </c>
      <c r="C12" t="s">
        <v>100</v>
      </c>
      <c r="D12">
        <v>2968580.6669999999</v>
      </c>
      <c r="E12">
        <v>9356365.4440000001</v>
      </c>
      <c r="F12">
        <v>13801165.439999999</v>
      </c>
      <c r="G12">
        <v>4856971.8890000004</v>
      </c>
      <c r="H12">
        <v>23784838.329999998</v>
      </c>
      <c r="I12">
        <v>18258101.780000001</v>
      </c>
      <c r="J12">
        <v>15150136.33</v>
      </c>
      <c r="K12">
        <v>12545110.67</v>
      </c>
      <c r="L12">
        <f t="shared" si="0"/>
        <v>0.44427715608852164</v>
      </c>
      <c r="M12">
        <f t="shared" si="1"/>
        <v>2.2508472161930184</v>
      </c>
      <c r="N12" t="s">
        <v>464</v>
      </c>
      <c r="O12" t="s">
        <v>468</v>
      </c>
      <c r="P12" t="s">
        <v>101</v>
      </c>
      <c r="Q12">
        <v>0</v>
      </c>
    </row>
    <row r="13" spans="1:17">
      <c r="A13" t="s">
        <v>410</v>
      </c>
      <c r="B13" t="s">
        <v>411</v>
      </c>
      <c r="C13" t="s">
        <v>412</v>
      </c>
      <c r="D13">
        <v>8734326.8890000004</v>
      </c>
      <c r="E13">
        <v>13131643.109999999</v>
      </c>
      <c r="F13">
        <v>23655083.670000002</v>
      </c>
      <c r="G13">
        <v>12228139.109999999</v>
      </c>
      <c r="H13">
        <v>60505831.890000001</v>
      </c>
      <c r="I13">
        <v>28232243.890000001</v>
      </c>
      <c r="J13">
        <v>21367963.780000001</v>
      </c>
      <c r="K13">
        <v>18077079.780000001</v>
      </c>
      <c r="L13">
        <f t="shared" si="0"/>
        <v>0.45052104424002076</v>
      </c>
      <c r="M13">
        <f t="shared" si="1"/>
        <v>2.2196521400834661</v>
      </c>
      <c r="N13" t="s">
        <v>464</v>
      </c>
      <c r="O13" t="s">
        <v>468</v>
      </c>
      <c r="P13" t="s">
        <v>413</v>
      </c>
      <c r="Q13" s="1">
        <v>1E-108</v>
      </c>
    </row>
    <row r="14" spans="1:17">
      <c r="A14" t="s">
        <v>434</v>
      </c>
      <c r="B14" t="s">
        <v>435</v>
      </c>
      <c r="C14" t="s">
        <v>436</v>
      </c>
      <c r="D14">
        <v>3696226.6669999999</v>
      </c>
      <c r="E14">
        <v>11573543</v>
      </c>
      <c r="F14">
        <v>18059212.670000002</v>
      </c>
      <c r="G14">
        <v>8841218.3330000006</v>
      </c>
      <c r="H14">
        <v>27407045</v>
      </c>
      <c r="I14">
        <v>19172904.670000002</v>
      </c>
      <c r="J14">
        <v>7843482</v>
      </c>
      <c r="K14">
        <v>34191597.329999998</v>
      </c>
      <c r="L14">
        <f t="shared" si="0"/>
        <v>0.47588091033632685</v>
      </c>
      <c r="M14">
        <f t="shared" si="1"/>
        <v>2.1013660734851798</v>
      </c>
      <c r="N14" t="s">
        <v>464</v>
      </c>
      <c r="O14" t="s">
        <v>468</v>
      </c>
      <c r="P14" t="s">
        <v>437</v>
      </c>
      <c r="Q14">
        <v>0</v>
      </c>
    </row>
    <row r="15" spans="1:17">
      <c r="A15" t="s">
        <v>266</v>
      </c>
      <c r="B15" t="s">
        <v>267</v>
      </c>
      <c r="C15" t="s">
        <v>268</v>
      </c>
      <c r="D15">
        <v>11203822.67</v>
      </c>
      <c r="E15">
        <v>32554612.329999998</v>
      </c>
      <c r="F15">
        <v>26745931.329999998</v>
      </c>
      <c r="G15">
        <v>34852495.670000002</v>
      </c>
      <c r="H15">
        <v>55887047.329999998</v>
      </c>
      <c r="I15">
        <v>64562263.670000002</v>
      </c>
      <c r="J15">
        <v>35984310.670000002</v>
      </c>
      <c r="K15">
        <v>63870421.329999998</v>
      </c>
      <c r="L15">
        <f t="shared" si="0"/>
        <v>0.47823390149948358</v>
      </c>
      <c r="M15">
        <f t="shared" si="1"/>
        <v>2.0910269992665498</v>
      </c>
      <c r="N15" t="s">
        <v>464</v>
      </c>
      <c r="O15" t="s">
        <v>468</v>
      </c>
      <c r="Q15" s="1"/>
    </row>
    <row r="16" spans="1:17">
      <c r="A16" t="s">
        <v>402</v>
      </c>
      <c r="B16" t="s">
        <v>403</v>
      </c>
      <c r="C16" t="s">
        <v>404</v>
      </c>
      <c r="D16">
        <v>5703042.3329999996</v>
      </c>
      <c r="E16">
        <v>12804408.67</v>
      </c>
      <c r="F16">
        <v>11102805.67</v>
      </c>
      <c r="G16">
        <v>6905730.3329999996</v>
      </c>
      <c r="H16">
        <v>28815866</v>
      </c>
      <c r="I16">
        <v>16272081.33</v>
      </c>
      <c r="J16">
        <v>17757684.670000002</v>
      </c>
      <c r="K16">
        <v>12050148.67</v>
      </c>
      <c r="L16">
        <f t="shared" si="0"/>
        <v>0.48755733205978474</v>
      </c>
      <c r="M16">
        <f t="shared" si="1"/>
        <v>2.0510408402131857</v>
      </c>
      <c r="N16" t="s">
        <v>464</v>
      </c>
      <c r="O16" t="s">
        <v>468</v>
      </c>
      <c r="P16" t="s">
        <v>405</v>
      </c>
      <c r="Q16" s="1">
        <v>4.9999999999999998E-58</v>
      </c>
    </row>
    <row r="17" spans="1:17">
      <c r="A17" t="s">
        <v>62</v>
      </c>
      <c r="B17" t="s">
        <v>63</v>
      </c>
      <c r="C17" t="s">
        <v>64</v>
      </c>
      <c r="D17">
        <v>6308845</v>
      </c>
      <c r="E17">
        <v>12974844.67</v>
      </c>
      <c r="F17">
        <v>17834888</v>
      </c>
      <c r="G17">
        <v>10069628.33</v>
      </c>
      <c r="H17">
        <v>31091689.329999998</v>
      </c>
      <c r="I17">
        <v>21890066.329999998</v>
      </c>
      <c r="J17">
        <v>23647251</v>
      </c>
      <c r="K17">
        <v>18156607.329999998</v>
      </c>
      <c r="L17">
        <f t="shared" si="0"/>
        <v>0.49784143409123688</v>
      </c>
      <c r="M17">
        <f t="shared" si="1"/>
        <v>2.0086717005092329</v>
      </c>
      <c r="N17" t="s">
        <v>464</v>
      </c>
      <c r="O17" t="s">
        <v>468</v>
      </c>
      <c r="P17" t="s">
        <v>65</v>
      </c>
      <c r="Q17" s="1">
        <v>5E-56</v>
      </c>
    </row>
    <row r="18" spans="1:17">
      <c r="A18" t="s">
        <v>326</v>
      </c>
      <c r="B18" t="s">
        <v>327</v>
      </c>
      <c r="C18" t="s">
        <v>328</v>
      </c>
      <c r="D18">
        <v>6451350.3329999996</v>
      </c>
      <c r="E18">
        <v>7176888.5</v>
      </c>
      <c r="F18">
        <v>4848218.1670000004</v>
      </c>
      <c r="G18">
        <v>7107467.1670000004</v>
      </c>
      <c r="H18">
        <v>15117840.67</v>
      </c>
      <c r="I18">
        <v>14088543.17</v>
      </c>
      <c r="J18">
        <v>11934727.5</v>
      </c>
      <c r="K18">
        <v>7544404.3329999996</v>
      </c>
      <c r="L18">
        <f t="shared" si="0"/>
        <v>0.52549354388759872</v>
      </c>
      <c r="M18">
        <f t="shared" si="1"/>
        <v>1.9029729511080284</v>
      </c>
      <c r="N18" t="s">
        <v>465</v>
      </c>
      <c r="O18" t="s">
        <v>468</v>
      </c>
      <c r="P18" t="s">
        <v>329</v>
      </c>
      <c r="Q18" s="1">
        <v>2.0000000000000001E-37</v>
      </c>
    </row>
    <row r="19" spans="1:17">
      <c r="A19" t="s">
        <v>370</v>
      </c>
      <c r="B19" t="s">
        <v>371</v>
      </c>
      <c r="C19" t="s">
        <v>372</v>
      </c>
      <c r="D19">
        <v>6876851</v>
      </c>
      <c r="E19">
        <v>10093894</v>
      </c>
      <c r="F19">
        <v>20723309</v>
      </c>
      <c r="G19">
        <v>16599076</v>
      </c>
      <c r="H19">
        <v>27669144.329999998</v>
      </c>
      <c r="I19">
        <v>19387997.329999998</v>
      </c>
      <c r="J19">
        <v>27320067.5</v>
      </c>
      <c r="K19">
        <v>27228454.670000002</v>
      </c>
      <c r="L19">
        <f t="shared" si="0"/>
        <v>0.53435141264211161</v>
      </c>
      <c r="M19">
        <f t="shared" si="1"/>
        <v>1.8714276342144944</v>
      </c>
      <c r="N19" t="s">
        <v>465</v>
      </c>
      <c r="O19" t="s">
        <v>468</v>
      </c>
      <c r="P19" t="s">
        <v>373</v>
      </c>
      <c r="Q19" s="1">
        <v>9.0000000000000001E-32</v>
      </c>
    </row>
    <row r="20" spans="1:17">
      <c r="A20" t="s">
        <v>382</v>
      </c>
      <c r="B20" t="s">
        <v>383</v>
      </c>
      <c r="C20" t="s">
        <v>384</v>
      </c>
      <c r="D20">
        <v>97330536.560000002</v>
      </c>
      <c r="E20">
        <v>86524279.560000002</v>
      </c>
      <c r="F20">
        <v>111170760.2</v>
      </c>
      <c r="G20">
        <v>118313790.40000001</v>
      </c>
      <c r="H20">
        <v>229210303.69999999</v>
      </c>
      <c r="I20">
        <v>246270675.09999999</v>
      </c>
      <c r="J20">
        <v>133643147.3</v>
      </c>
      <c r="K20">
        <v>129026367.59999999</v>
      </c>
      <c r="L20">
        <f t="shared" si="0"/>
        <v>0.55996625383006238</v>
      </c>
      <c r="M20">
        <f t="shared" si="1"/>
        <v>1.7858219011595622</v>
      </c>
      <c r="N20" t="s">
        <v>465</v>
      </c>
      <c r="O20" t="s">
        <v>468</v>
      </c>
      <c r="P20" t="s">
        <v>385</v>
      </c>
      <c r="Q20">
        <v>0</v>
      </c>
    </row>
    <row r="21" spans="1:17">
      <c r="A21" t="s">
        <v>194</v>
      </c>
      <c r="B21" t="s">
        <v>195</v>
      </c>
      <c r="C21" t="s">
        <v>196</v>
      </c>
      <c r="D21">
        <v>11115898.109999999</v>
      </c>
      <c r="E21">
        <v>10550669</v>
      </c>
      <c r="F21">
        <v>10739663.109999999</v>
      </c>
      <c r="G21">
        <v>10924905.109999999</v>
      </c>
      <c r="H21">
        <v>33001263.329999998</v>
      </c>
      <c r="I21">
        <v>15538854</v>
      </c>
      <c r="J21">
        <v>17138081</v>
      </c>
      <c r="K21">
        <v>11285314.439999999</v>
      </c>
      <c r="L21">
        <f t="shared" si="0"/>
        <v>0.56300880469803949</v>
      </c>
      <c r="M21">
        <f t="shared" si="1"/>
        <v>1.7761711569259269</v>
      </c>
      <c r="N21" t="s">
        <v>465</v>
      </c>
      <c r="O21" t="s">
        <v>468</v>
      </c>
      <c r="P21" t="s">
        <v>197</v>
      </c>
      <c r="Q21" s="1">
        <v>4.9999999999999998E-73</v>
      </c>
    </row>
    <row r="22" spans="1:17">
      <c r="A22" t="s">
        <v>70</v>
      </c>
      <c r="B22" t="s">
        <v>71</v>
      </c>
      <c r="C22" t="s">
        <v>72</v>
      </c>
      <c r="D22">
        <v>12545610.67</v>
      </c>
      <c r="E22">
        <v>16495179</v>
      </c>
      <c r="F22">
        <v>11751912.33</v>
      </c>
      <c r="G22">
        <v>10926839</v>
      </c>
      <c r="H22">
        <v>27123767.329999998</v>
      </c>
      <c r="I22">
        <v>28076687.670000002</v>
      </c>
      <c r="J22">
        <v>18727762.329999998</v>
      </c>
      <c r="K22">
        <v>16392763.33</v>
      </c>
      <c r="L22">
        <f t="shared" si="0"/>
        <v>0.5726193473772232</v>
      </c>
      <c r="M22">
        <f t="shared" si="1"/>
        <v>1.7463608321659314</v>
      </c>
      <c r="N22" t="s">
        <v>465</v>
      </c>
      <c r="O22" t="s">
        <v>468</v>
      </c>
      <c r="P22" t="s">
        <v>73</v>
      </c>
      <c r="Q22">
        <v>0</v>
      </c>
    </row>
    <row r="23" spans="1:17">
      <c r="A23" t="s">
        <v>130</v>
      </c>
      <c r="B23" t="s">
        <v>131</v>
      </c>
      <c r="C23" t="s">
        <v>132</v>
      </c>
      <c r="D23">
        <v>70230190.670000002</v>
      </c>
      <c r="E23">
        <v>57642551.219999999</v>
      </c>
      <c r="F23">
        <v>68077247.670000002</v>
      </c>
      <c r="G23">
        <v>53402268.329999998</v>
      </c>
      <c r="H23">
        <v>126853078.8</v>
      </c>
      <c r="I23">
        <v>113814694.40000001</v>
      </c>
      <c r="J23">
        <v>108381484.90000001</v>
      </c>
      <c r="K23">
        <v>77477742</v>
      </c>
      <c r="L23">
        <f t="shared" si="0"/>
        <v>0.58461072295901295</v>
      </c>
      <c r="M23">
        <f t="shared" si="1"/>
        <v>1.7105399554399039</v>
      </c>
      <c r="N23" t="s">
        <v>465</v>
      </c>
      <c r="O23" t="s">
        <v>468</v>
      </c>
      <c r="P23" t="s">
        <v>133</v>
      </c>
      <c r="Q23">
        <v>0</v>
      </c>
    </row>
    <row r="24" spans="1:17">
      <c r="A24" t="s">
        <v>222</v>
      </c>
      <c r="B24" t="s">
        <v>223</v>
      </c>
      <c r="C24" t="s">
        <v>224</v>
      </c>
      <c r="D24">
        <v>4227559</v>
      </c>
      <c r="E24">
        <v>5208344.6670000004</v>
      </c>
      <c r="F24">
        <v>5470362.3329999996</v>
      </c>
      <c r="G24">
        <v>4194144.3330000001</v>
      </c>
      <c r="H24">
        <v>8839042.6669999994</v>
      </c>
      <c r="I24">
        <v>8745533</v>
      </c>
      <c r="J24">
        <v>6521586</v>
      </c>
      <c r="K24">
        <v>8484788</v>
      </c>
      <c r="L24">
        <f t="shared" si="0"/>
        <v>0.58606485936002473</v>
      </c>
      <c r="M24">
        <f t="shared" si="1"/>
        <v>1.7062957862581747</v>
      </c>
      <c r="N24" t="s">
        <v>465</v>
      </c>
      <c r="O24" t="s">
        <v>468</v>
      </c>
      <c r="P24" t="s">
        <v>225</v>
      </c>
      <c r="Q24" s="1">
        <v>9.9999999999999998E-13</v>
      </c>
    </row>
    <row r="25" spans="1:17">
      <c r="A25" t="s">
        <v>422</v>
      </c>
      <c r="B25" t="s">
        <v>423</v>
      </c>
      <c r="C25" t="s">
        <v>424</v>
      </c>
      <c r="D25">
        <v>6614489.7779999999</v>
      </c>
      <c r="E25">
        <v>9189995.5559999999</v>
      </c>
      <c r="F25">
        <v>8757710.8890000004</v>
      </c>
      <c r="G25">
        <v>9625926.3330000006</v>
      </c>
      <c r="H25">
        <v>23107190.780000001</v>
      </c>
      <c r="I25">
        <v>14109813.439999999</v>
      </c>
      <c r="J25">
        <v>10467589.33</v>
      </c>
      <c r="K25">
        <v>9823532.5559999999</v>
      </c>
      <c r="L25">
        <f t="shared" si="0"/>
        <v>0.59449202870884443</v>
      </c>
      <c r="M25">
        <f t="shared" si="1"/>
        <v>1.6821083407490989</v>
      </c>
      <c r="N25" t="s">
        <v>465</v>
      </c>
      <c r="O25" t="s">
        <v>468</v>
      </c>
      <c r="P25" t="s">
        <v>425</v>
      </c>
      <c r="Q25">
        <v>0</v>
      </c>
    </row>
    <row r="26" spans="1:17">
      <c r="A26" t="s">
        <v>334</v>
      </c>
      <c r="B26" t="s">
        <v>335</v>
      </c>
      <c r="C26" t="s">
        <v>336</v>
      </c>
      <c r="D26">
        <v>19573069.440000001</v>
      </c>
      <c r="E26">
        <v>24700822.440000001</v>
      </c>
      <c r="F26">
        <v>36273161.219999999</v>
      </c>
      <c r="G26">
        <v>27064756.219999999</v>
      </c>
      <c r="H26">
        <v>42571247.439999998</v>
      </c>
      <c r="I26">
        <v>54977731.439999998</v>
      </c>
      <c r="J26">
        <v>37293635.560000002</v>
      </c>
      <c r="K26">
        <v>45945829</v>
      </c>
      <c r="L26">
        <f t="shared" si="0"/>
        <v>0.59523610731077603</v>
      </c>
      <c r="M26">
        <f t="shared" si="1"/>
        <v>1.680005610744804</v>
      </c>
      <c r="N26" t="s">
        <v>465</v>
      </c>
      <c r="O26" t="s">
        <v>468</v>
      </c>
      <c r="P26" t="s">
        <v>337</v>
      </c>
      <c r="Q26">
        <v>0</v>
      </c>
    </row>
    <row r="27" spans="1:17">
      <c r="A27" t="s">
        <v>174</v>
      </c>
      <c r="B27" t="s">
        <v>175</v>
      </c>
      <c r="C27" t="s">
        <v>176</v>
      </c>
      <c r="D27">
        <v>475142097.30000001</v>
      </c>
      <c r="E27">
        <v>731222730.70000005</v>
      </c>
      <c r="F27">
        <v>608408810.70000005</v>
      </c>
      <c r="G27">
        <v>598839637.29999995</v>
      </c>
      <c r="H27">
        <v>1286116587</v>
      </c>
      <c r="I27">
        <v>939655466.70000005</v>
      </c>
      <c r="J27">
        <v>979943466.70000005</v>
      </c>
      <c r="K27">
        <v>785590976</v>
      </c>
      <c r="L27">
        <f t="shared" si="0"/>
        <v>0.60471759765304511</v>
      </c>
      <c r="M27">
        <f t="shared" si="1"/>
        <v>1.6536644607021127</v>
      </c>
      <c r="N27" t="s">
        <v>465</v>
      </c>
      <c r="O27" t="s">
        <v>468</v>
      </c>
      <c r="P27" t="s">
        <v>177</v>
      </c>
      <c r="Q27" s="1">
        <v>4.9999999999999999E-96</v>
      </c>
    </row>
    <row r="28" spans="1:17">
      <c r="A28" t="s">
        <v>86</v>
      </c>
      <c r="B28" t="s">
        <v>87</v>
      </c>
      <c r="C28" t="s">
        <v>88</v>
      </c>
      <c r="D28">
        <v>14619066.67</v>
      </c>
      <c r="E28">
        <v>17201924.670000002</v>
      </c>
      <c r="F28">
        <v>26966444</v>
      </c>
      <c r="G28">
        <v>20058553.329999998</v>
      </c>
      <c r="H28">
        <v>37768721.670000002</v>
      </c>
      <c r="I28">
        <v>35952879.670000002</v>
      </c>
      <c r="J28">
        <v>31416375.329999998</v>
      </c>
      <c r="K28">
        <v>24411748.670000002</v>
      </c>
      <c r="L28">
        <f t="shared" si="0"/>
        <v>0.60861563745558456</v>
      </c>
      <c r="M28">
        <f t="shared" si="1"/>
        <v>1.6430731293409755</v>
      </c>
      <c r="N28" t="s">
        <v>465</v>
      </c>
      <c r="O28" t="s">
        <v>468</v>
      </c>
      <c r="P28" t="s">
        <v>89</v>
      </c>
      <c r="Q28" s="1">
        <v>4.9999999999999996E-40</v>
      </c>
    </row>
    <row r="29" spans="1:17">
      <c r="A29" t="s">
        <v>418</v>
      </c>
      <c r="B29" t="s">
        <v>419</v>
      </c>
      <c r="C29" t="s">
        <v>420</v>
      </c>
      <c r="D29">
        <v>4574577.6670000004</v>
      </c>
      <c r="E29">
        <v>5888414</v>
      </c>
      <c r="F29">
        <v>6322065</v>
      </c>
      <c r="G29">
        <v>6023470</v>
      </c>
      <c r="H29">
        <v>12731971.33</v>
      </c>
      <c r="I29">
        <v>8389396.3330000006</v>
      </c>
      <c r="J29">
        <v>9731914.6669999994</v>
      </c>
      <c r="K29">
        <v>6424558.6670000004</v>
      </c>
      <c r="L29">
        <f t="shared" si="0"/>
        <v>0.61185213673816452</v>
      </c>
      <c r="M29">
        <f t="shared" si="1"/>
        <v>1.6343818055961765</v>
      </c>
      <c r="N29" t="s">
        <v>465</v>
      </c>
      <c r="O29" t="s">
        <v>468</v>
      </c>
      <c r="P29" t="s">
        <v>421</v>
      </c>
      <c r="Q29">
        <v>0</v>
      </c>
    </row>
    <row r="30" spans="1:17">
      <c r="A30" t="s">
        <v>302</v>
      </c>
      <c r="B30" t="s">
        <v>303</v>
      </c>
      <c r="C30" t="s">
        <v>304</v>
      </c>
      <c r="D30">
        <v>265392016</v>
      </c>
      <c r="E30">
        <v>281020624</v>
      </c>
      <c r="F30">
        <v>231874213.30000001</v>
      </c>
      <c r="G30">
        <v>241732672</v>
      </c>
      <c r="H30">
        <v>507548005.30000001</v>
      </c>
      <c r="I30">
        <v>389854528</v>
      </c>
      <c r="J30">
        <v>465796640</v>
      </c>
      <c r="K30">
        <v>293091232</v>
      </c>
      <c r="L30">
        <f t="shared" si="0"/>
        <v>0.61584582150329259</v>
      </c>
      <c r="M30">
        <f t="shared" si="1"/>
        <v>1.6237830396558979</v>
      </c>
      <c r="N30" t="s">
        <v>465</v>
      </c>
      <c r="O30" t="s">
        <v>468</v>
      </c>
      <c r="P30" t="s">
        <v>305</v>
      </c>
      <c r="Q30">
        <v>0</v>
      </c>
    </row>
    <row r="31" spans="1:17">
      <c r="A31" t="s">
        <v>258</v>
      </c>
      <c r="B31" t="s">
        <v>259</v>
      </c>
      <c r="C31" t="s">
        <v>260</v>
      </c>
      <c r="D31">
        <v>3117409.6669999999</v>
      </c>
      <c r="E31">
        <v>5780515.3329999996</v>
      </c>
      <c r="F31">
        <v>5576058.6670000004</v>
      </c>
      <c r="G31">
        <v>3701398.3330000001</v>
      </c>
      <c r="H31">
        <v>9109548.3330000006</v>
      </c>
      <c r="I31">
        <v>7153963.3329999996</v>
      </c>
      <c r="J31">
        <v>6410418.3329999996</v>
      </c>
      <c r="K31">
        <v>6588928</v>
      </c>
      <c r="L31">
        <f t="shared" si="0"/>
        <v>0.62110754870973661</v>
      </c>
      <c r="M31">
        <f t="shared" si="1"/>
        <v>1.610027123446429</v>
      </c>
      <c r="N31" t="s">
        <v>465</v>
      </c>
      <c r="O31" t="s">
        <v>468</v>
      </c>
      <c r="P31" t="s">
        <v>261</v>
      </c>
      <c r="Q31" s="1">
        <v>2.9999999999999999E-81</v>
      </c>
    </row>
    <row r="32" spans="1:17">
      <c r="A32" t="s">
        <v>41</v>
      </c>
      <c r="B32" t="s">
        <v>43</v>
      </c>
      <c r="C32" t="s">
        <v>44</v>
      </c>
      <c r="D32">
        <v>9214491.6669999994</v>
      </c>
      <c r="E32">
        <v>10003423.33</v>
      </c>
      <c r="F32">
        <v>11304334</v>
      </c>
      <c r="G32">
        <v>10154625.33</v>
      </c>
      <c r="H32">
        <v>21610089.329999998</v>
      </c>
      <c r="I32">
        <v>17500082</v>
      </c>
      <c r="J32">
        <v>13586615.67</v>
      </c>
      <c r="K32">
        <v>12201861.33</v>
      </c>
      <c r="L32">
        <f t="shared" si="0"/>
        <v>0.62677537011501583</v>
      </c>
      <c r="M32">
        <f t="shared" si="1"/>
        <v>1.5954679262787494</v>
      </c>
      <c r="N32" t="s">
        <v>465</v>
      </c>
      <c r="O32" t="s">
        <v>468</v>
      </c>
      <c r="P32" t="s">
        <v>45</v>
      </c>
      <c r="Q32" s="1">
        <v>2E-167</v>
      </c>
    </row>
    <row r="33" spans="1:17">
      <c r="A33" t="s">
        <v>226</v>
      </c>
      <c r="B33" t="s">
        <v>227</v>
      </c>
      <c r="C33" t="s">
        <v>228</v>
      </c>
      <c r="D33">
        <v>8213512.6670000004</v>
      </c>
      <c r="E33">
        <v>11158347.33</v>
      </c>
      <c r="F33">
        <v>11077228.33</v>
      </c>
      <c r="G33">
        <v>8891190</v>
      </c>
      <c r="H33">
        <v>20473988</v>
      </c>
      <c r="I33">
        <v>17180086</v>
      </c>
      <c r="J33">
        <v>14576076</v>
      </c>
      <c r="K33">
        <v>10329112.67</v>
      </c>
      <c r="L33">
        <f t="shared" si="0"/>
        <v>0.62884817767945722</v>
      </c>
      <c r="M33">
        <f t="shared" si="1"/>
        <v>1.5902089494639993</v>
      </c>
      <c r="N33" t="s">
        <v>465</v>
      </c>
      <c r="O33" t="s">
        <v>468</v>
      </c>
      <c r="P33" t="s">
        <v>229</v>
      </c>
      <c r="Q33">
        <v>0</v>
      </c>
    </row>
    <row r="34" spans="1:17">
      <c r="A34" t="s">
        <v>154</v>
      </c>
      <c r="B34" t="s">
        <v>155</v>
      </c>
      <c r="C34" t="s">
        <v>156</v>
      </c>
      <c r="D34">
        <v>3751906.6669999999</v>
      </c>
      <c r="E34">
        <v>4810142.8329999996</v>
      </c>
      <c r="F34">
        <v>5894579</v>
      </c>
      <c r="G34">
        <v>5410128.6670000004</v>
      </c>
      <c r="H34">
        <v>11851573.17</v>
      </c>
      <c r="I34">
        <v>7477996.6670000004</v>
      </c>
      <c r="J34">
        <v>7094671.6670000004</v>
      </c>
      <c r="K34">
        <v>5095284.8329999996</v>
      </c>
      <c r="L34">
        <f t="shared" ref="L34:L65" si="2">SUM(D34:G34)/SUM(H34:K34)</f>
        <v>0.63029999101474121</v>
      </c>
      <c r="M34">
        <f t="shared" ref="M34:M65" si="3">1/L34</f>
        <v>1.5865461117809414</v>
      </c>
      <c r="N34" t="s">
        <v>465</v>
      </c>
      <c r="O34" t="s">
        <v>468</v>
      </c>
      <c r="P34" t="s">
        <v>157</v>
      </c>
      <c r="Q34" s="1">
        <v>1E-61</v>
      </c>
    </row>
    <row r="35" spans="1:17">
      <c r="A35" t="s">
        <v>190</v>
      </c>
      <c r="B35" t="s">
        <v>191</v>
      </c>
      <c r="C35" t="s">
        <v>192</v>
      </c>
      <c r="D35">
        <v>198961031.09999999</v>
      </c>
      <c r="E35">
        <v>199735218.19999999</v>
      </c>
      <c r="F35">
        <v>184732884.90000001</v>
      </c>
      <c r="G35">
        <v>161685917.80000001</v>
      </c>
      <c r="H35">
        <v>354294125.10000002</v>
      </c>
      <c r="I35">
        <v>291591037.30000001</v>
      </c>
      <c r="J35">
        <v>336249569.30000001</v>
      </c>
      <c r="K35">
        <v>198882474.69999999</v>
      </c>
      <c r="L35">
        <f t="shared" si="2"/>
        <v>0.63090956504458928</v>
      </c>
      <c r="M35">
        <f t="shared" si="3"/>
        <v>1.5850132180660874</v>
      </c>
      <c r="N35" t="s">
        <v>465</v>
      </c>
      <c r="O35" t="s">
        <v>468</v>
      </c>
      <c r="P35" t="s">
        <v>193</v>
      </c>
      <c r="Q35">
        <v>0</v>
      </c>
    </row>
    <row r="36" spans="1:17">
      <c r="A36" t="s">
        <v>74</v>
      </c>
      <c r="B36" t="s">
        <v>75</v>
      </c>
      <c r="C36" t="s">
        <v>76</v>
      </c>
      <c r="D36">
        <v>4058101</v>
      </c>
      <c r="E36">
        <v>3637918.6669999999</v>
      </c>
      <c r="F36">
        <v>4967322.3329999996</v>
      </c>
      <c r="G36">
        <v>3439264.6669999999</v>
      </c>
      <c r="H36">
        <v>7176306.6670000004</v>
      </c>
      <c r="I36">
        <v>7200399</v>
      </c>
      <c r="J36">
        <v>5677648.3329999996</v>
      </c>
      <c r="K36">
        <v>4771403.6670000004</v>
      </c>
      <c r="L36">
        <f t="shared" si="2"/>
        <v>0.64862498389745515</v>
      </c>
      <c r="M36">
        <f t="shared" si="3"/>
        <v>1.5417229135874539</v>
      </c>
      <c r="N36" t="s">
        <v>465</v>
      </c>
      <c r="O36" t="s">
        <v>468</v>
      </c>
      <c r="P36" t="s">
        <v>77</v>
      </c>
      <c r="Q36" s="1">
        <v>2E-109</v>
      </c>
    </row>
    <row r="37" spans="1:17">
      <c r="A37" t="s">
        <v>454</v>
      </c>
      <c r="B37" t="s">
        <v>455</v>
      </c>
      <c r="C37" t="s">
        <v>456</v>
      </c>
      <c r="D37">
        <v>46345494.560000002</v>
      </c>
      <c r="E37">
        <v>52411565.560000002</v>
      </c>
      <c r="F37">
        <v>42708070.560000002</v>
      </c>
      <c r="G37">
        <v>43735039.219999999</v>
      </c>
      <c r="H37">
        <v>100062327.09999999</v>
      </c>
      <c r="I37">
        <v>65787119.109999999</v>
      </c>
      <c r="J37">
        <v>65681664.439999998</v>
      </c>
      <c r="K37">
        <v>52623031.780000001</v>
      </c>
      <c r="L37">
        <f t="shared" si="2"/>
        <v>0.65175952852991825</v>
      </c>
      <c r="M37">
        <f t="shared" si="3"/>
        <v>1.5343082167982391</v>
      </c>
      <c r="N37" t="s">
        <v>465</v>
      </c>
      <c r="O37" t="s">
        <v>468</v>
      </c>
      <c r="P37" t="s">
        <v>457</v>
      </c>
      <c r="Q37">
        <v>0</v>
      </c>
    </row>
    <row r="38" spans="1:17">
      <c r="A38" t="s">
        <v>142</v>
      </c>
      <c r="B38" t="s">
        <v>143</v>
      </c>
      <c r="C38" t="s">
        <v>144</v>
      </c>
      <c r="D38">
        <v>87661905.890000001</v>
      </c>
      <c r="E38">
        <v>112416115.3</v>
      </c>
      <c r="F38">
        <v>109072113.3</v>
      </c>
      <c r="G38">
        <v>102592708.90000001</v>
      </c>
      <c r="H38">
        <v>209106150.69999999</v>
      </c>
      <c r="I38">
        <v>193198139.80000001</v>
      </c>
      <c r="J38">
        <v>123849643.59999999</v>
      </c>
      <c r="K38">
        <v>105514188.90000001</v>
      </c>
      <c r="L38">
        <f t="shared" si="2"/>
        <v>0.65183413314336269</v>
      </c>
      <c r="M38">
        <f t="shared" si="3"/>
        <v>1.5341326100516781</v>
      </c>
      <c r="N38" t="s">
        <v>465</v>
      </c>
      <c r="O38" t="s">
        <v>468</v>
      </c>
      <c r="P38" t="s">
        <v>145</v>
      </c>
      <c r="Q38" s="1">
        <v>4E-95</v>
      </c>
    </row>
    <row r="39" spans="1:17">
      <c r="A39" t="s">
        <v>230</v>
      </c>
      <c r="B39" t="s">
        <v>231</v>
      </c>
      <c r="C39" t="s">
        <v>232</v>
      </c>
      <c r="D39">
        <v>15245214.67</v>
      </c>
      <c r="E39">
        <v>18507904.890000001</v>
      </c>
      <c r="F39">
        <v>17372846.440000001</v>
      </c>
      <c r="G39">
        <v>16418956.67</v>
      </c>
      <c r="H39">
        <v>31112511.440000001</v>
      </c>
      <c r="I39">
        <v>25198600.890000001</v>
      </c>
      <c r="J39">
        <v>29292978.329999998</v>
      </c>
      <c r="K39">
        <v>17785005.670000002</v>
      </c>
      <c r="L39">
        <f t="shared" si="2"/>
        <v>0.65330798960084113</v>
      </c>
      <c r="M39">
        <f t="shared" si="3"/>
        <v>1.5306716218348733</v>
      </c>
      <c r="N39" t="s">
        <v>465</v>
      </c>
      <c r="O39" t="s">
        <v>468</v>
      </c>
      <c r="P39" t="s">
        <v>233</v>
      </c>
      <c r="Q39" s="1">
        <v>3E-162</v>
      </c>
    </row>
    <row r="40" spans="1:17">
      <c r="A40" t="s">
        <v>310</v>
      </c>
      <c r="B40" t="s">
        <v>311</v>
      </c>
      <c r="C40" t="s">
        <v>312</v>
      </c>
      <c r="D40">
        <v>19966639</v>
      </c>
      <c r="E40">
        <v>32339392</v>
      </c>
      <c r="F40">
        <v>30285865.670000002</v>
      </c>
      <c r="G40">
        <v>26968998.5</v>
      </c>
      <c r="H40">
        <v>40801175.170000002</v>
      </c>
      <c r="I40">
        <v>44675020.829999998</v>
      </c>
      <c r="J40">
        <v>38776053</v>
      </c>
      <c r="K40">
        <v>41857070</v>
      </c>
      <c r="L40">
        <f t="shared" si="2"/>
        <v>0.65957103327839184</v>
      </c>
      <c r="M40">
        <f t="shared" si="3"/>
        <v>1.5161369277081638</v>
      </c>
      <c r="N40" t="s">
        <v>465</v>
      </c>
      <c r="O40" t="s">
        <v>468</v>
      </c>
      <c r="P40" t="s">
        <v>313</v>
      </c>
      <c r="Q40" s="1">
        <v>4.0000000000000002E-122</v>
      </c>
    </row>
    <row r="41" spans="1:17">
      <c r="A41" t="s">
        <v>282</v>
      </c>
      <c r="B41" t="s">
        <v>283</v>
      </c>
      <c r="C41" t="s">
        <v>284</v>
      </c>
      <c r="D41">
        <v>9845003.3330000006</v>
      </c>
      <c r="E41">
        <v>12414370.220000001</v>
      </c>
      <c r="F41">
        <v>13498590.33</v>
      </c>
      <c r="G41">
        <v>10866336.220000001</v>
      </c>
      <c r="H41">
        <v>24665569.329999998</v>
      </c>
      <c r="I41">
        <v>16280897.220000001</v>
      </c>
      <c r="J41">
        <v>15603782.220000001</v>
      </c>
      <c r="K41">
        <v>13351535.33</v>
      </c>
      <c r="L41">
        <f t="shared" si="2"/>
        <v>0.66699728344987985</v>
      </c>
      <c r="M41">
        <f t="shared" si="3"/>
        <v>1.4992564809675766</v>
      </c>
      <c r="N41" t="s">
        <v>465</v>
      </c>
      <c r="O41" t="s">
        <v>468</v>
      </c>
      <c r="P41" t="s">
        <v>285</v>
      </c>
      <c r="Q41">
        <v>0</v>
      </c>
    </row>
    <row r="42" spans="1:17">
      <c r="A42" t="s">
        <v>114</v>
      </c>
      <c r="B42" t="s">
        <v>115</v>
      </c>
      <c r="C42" t="s">
        <v>116</v>
      </c>
      <c r="D42">
        <v>28121086.219999999</v>
      </c>
      <c r="E42">
        <v>32360514.890000001</v>
      </c>
      <c r="F42">
        <v>28083557.670000002</v>
      </c>
      <c r="G42">
        <v>28169975.890000001</v>
      </c>
      <c r="H42">
        <v>50106204.439999998</v>
      </c>
      <c r="I42">
        <v>47322800.890000001</v>
      </c>
      <c r="J42">
        <v>44883386.329999998</v>
      </c>
      <c r="K42">
        <v>32049704</v>
      </c>
      <c r="L42">
        <f t="shared" si="2"/>
        <v>0.66949834611777914</v>
      </c>
      <c r="M42">
        <f t="shared" si="3"/>
        <v>1.4936556689029945</v>
      </c>
      <c r="N42" t="s">
        <v>465</v>
      </c>
      <c r="O42" t="s">
        <v>468</v>
      </c>
      <c r="P42" t="s">
        <v>117</v>
      </c>
      <c r="Q42" s="1">
        <v>1E-180</v>
      </c>
    </row>
    <row r="43" spans="1:17">
      <c r="A43" t="s">
        <v>146</v>
      </c>
      <c r="B43" t="s">
        <v>147</v>
      </c>
      <c r="C43" t="s">
        <v>148</v>
      </c>
      <c r="D43">
        <v>21293021.890000001</v>
      </c>
      <c r="E43">
        <v>32370620.440000001</v>
      </c>
      <c r="F43">
        <v>30211694.219999999</v>
      </c>
      <c r="G43">
        <v>25003946.109999999</v>
      </c>
      <c r="H43">
        <v>52033032.329999998</v>
      </c>
      <c r="I43">
        <v>38512761.780000001</v>
      </c>
      <c r="J43">
        <v>38869913.329999998</v>
      </c>
      <c r="K43">
        <v>32223740</v>
      </c>
      <c r="L43">
        <f t="shared" si="2"/>
        <v>0.67359350940874507</v>
      </c>
      <c r="M43">
        <f t="shared" si="3"/>
        <v>1.4845748749535341</v>
      </c>
      <c r="N43" t="s">
        <v>465</v>
      </c>
      <c r="O43" t="s">
        <v>468</v>
      </c>
      <c r="P43" t="s">
        <v>149</v>
      </c>
      <c r="Q43" s="1">
        <v>1.9999999999999999E-147</v>
      </c>
    </row>
    <row r="44" spans="1:17">
      <c r="A44" t="s">
        <v>338</v>
      </c>
      <c r="B44" t="s">
        <v>339</v>
      </c>
      <c r="C44" t="s">
        <v>340</v>
      </c>
      <c r="D44">
        <v>5496018.5559999999</v>
      </c>
      <c r="E44">
        <v>7547856.4440000001</v>
      </c>
      <c r="F44">
        <v>9867077.8890000004</v>
      </c>
      <c r="G44">
        <v>6126532.2220000001</v>
      </c>
      <c r="H44">
        <v>12989678.890000001</v>
      </c>
      <c r="I44">
        <v>10487020.779999999</v>
      </c>
      <c r="J44">
        <v>11964924</v>
      </c>
      <c r="K44">
        <v>7399514.6670000004</v>
      </c>
      <c r="L44">
        <f t="shared" si="2"/>
        <v>0.67779443399900507</v>
      </c>
      <c r="M44">
        <f t="shared" si="3"/>
        <v>1.4753735791248292</v>
      </c>
      <c r="N44" t="s">
        <v>465</v>
      </c>
      <c r="O44" t="s">
        <v>468</v>
      </c>
      <c r="P44" t="s">
        <v>341</v>
      </c>
      <c r="Q44">
        <v>0</v>
      </c>
    </row>
    <row r="45" spans="1:17">
      <c r="A45" t="s">
        <v>210</v>
      </c>
      <c r="B45" t="s">
        <v>211</v>
      </c>
      <c r="C45" t="s">
        <v>212</v>
      </c>
      <c r="D45">
        <v>19397954.670000002</v>
      </c>
      <c r="E45">
        <v>28560360.670000002</v>
      </c>
      <c r="F45">
        <v>27931244</v>
      </c>
      <c r="G45">
        <v>22364435.329999998</v>
      </c>
      <c r="H45">
        <v>46629123.329999998</v>
      </c>
      <c r="I45">
        <v>40063166</v>
      </c>
      <c r="J45">
        <v>29609834.670000002</v>
      </c>
      <c r="K45">
        <v>28624701.329999998</v>
      </c>
      <c r="L45">
        <f t="shared" si="2"/>
        <v>0.67795588874781854</v>
      </c>
      <c r="M45">
        <f t="shared" si="3"/>
        <v>1.4750222198777496</v>
      </c>
      <c r="N45" t="s">
        <v>465</v>
      </c>
      <c r="O45" t="s">
        <v>468</v>
      </c>
      <c r="P45" t="s">
        <v>213</v>
      </c>
      <c r="Q45" s="1">
        <v>5.0000000000000002E-14</v>
      </c>
    </row>
    <row r="46" spans="1:17">
      <c r="A46" t="s">
        <v>254</v>
      </c>
      <c r="B46" t="s">
        <v>255</v>
      </c>
      <c r="C46" t="s">
        <v>256</v>
      </c>
      <c r="D46">
        <v>6741699.3329999996</v>
      </c>
      <c r="E46">
        <v>9108344.6669999994</v>
      </c>
      <c r="F46">
        <v>10482127.67</v>
      </c>
      <c r="G46">
        <v>9931250.6669999994</v>
      </c>
      <c r="H46">
        <v>17161265.670000002</v>
      </c>
      <c r="I46">
        <v>12599156.67</v>
      </c>
      <c r="J46">
        <v>12705170.67</v>
      </c>
      <c r="K46">
        <v>10133048</v>
      </c>
      <c r="L46">
        <f t="shared" si="2"/>
        <v>0.68943648810442892</v>
      </c>
      <c r="M46">
        <f t="shared" si="3"/>
        <v>1.4504599296005494</v>
      </c>
      <c r="N46" t="s">
        <v>465</v>
      </c>
      <c r="O46" t="s">
        <v>468</v>
      </c>
      <c r="P46" t="s">
        <v>257</v>
      </c>
      <c r="Q46" s="1">
        <v>6.0000000000000005E-156</v>
      </c>
    </row>
    <row r="47" spans="1:17">
      <c r="A47" t="s">
        <v>242</v>
      </c>
      <c r="B47" t="s">
        <v>243</v>
      </c>
      <c r="C47" t="s">
        <v>244</v>
      </c>
      <c r="D47">
        <v>55269577.109999999</v>
      </c>
      <c r="E47">
        <v>59356098.439999998</v>
      </c>
      <c r="F47">
        <v>58079168.219999999</v>
      </c>
      <c r="G47">
        <v>56448711.109999999</v>
      </c>
      <c r="H47">
        <v>96441990.219999999</v>
      </c>
      <c r="I47">
        <v>81664774.439999998</v>
      </c>
      <c r="J47">
        <v>86692373.329999998</v>
      </c>
      <c r="K47">
        <v>65883377.329999998</v>
      </c>
      <c r="L47">
        <f t="shared" si="2"/>
        <v>0.69297148855375412</v>
      </c>
      <c r="M47">
        <f t="shared" si="3"/>
        <v>1.4430608134932372</v>
      </c>
      <c r="N47" t="s">
        <v>465</v>
      </c>
      <c r="O47" t="s">
        <v>468</v>
      </c>
      <c r="P47" t="s">
        <v>245</v>
      </c>
      <c r="Q47">
        <v>0</v>
      </c>
    </row>
    <row r="48" spans="1:17">
      <c r="A48" t="s">
        <v>202</v>
      </c>
      <c r="B48" t="s">
        <v>203</v>
      </c>
      <c r="C48" t="s">
        <v>204</v>
      </c>
      <c r="D48">
        <v>4187461.6669999999</v>
      </c>
      <c r="E48">
        <v>4200956.6670000004</v>
      </c>
      <c r="F48">
        <v>4131640</v>
      </c>
      <c r="G48">
        <v>3557365</v>
      </c>
      <c r="H48">
        <v>6821659.3329999996</v>
      </c>
      <c r="I48">
        <v>5917278.3329999996</v>
      </c>
      <c r="J48">
        <v>5494172.3329999996</v>
      </c>
      <c r="K48">
        <v>4479483.3329999996</v>
      </c>
      <c r="L48">
        <f t="shared" si="2"/>
        <v>0.70786383126705132</v>
      </c>
      <c r="M48">
        <f t="shared" si="3"/>
        <v>1.4127010815202059</v>
      </c>
      <c r="N48" t="s">
        <v>465</v>
      </c>
      <c r="O48" t="s">
        <v>468</v>
      </c>
      <c r="P48" t="s">
        <v>205</v>
      </c>
      <c r="Q48" s="1">
        <v>3.0000000000000001E-93</v>
      </c>
    </row>
    <row r="49" spans="1:17">
      <c r="A49" t="s">
        <v>366</v>
      </c>
      <c r="B49" t="s">
        <v>367</v>
      </c>
      <c r="C49" t="s">
        <v>368</v>
      </c>
      <c r="D49">
        <v>137834199.19999999</v>
      </c>
      <c r="E49">
        <v>144409873.80000001</v>
      </c>
      <c r="F49">
        <v>127225623.09999999</v>
      </c>
      <c r="G49">
        <v>144123109.30000001</v>
      </c>
      <c r="H49">
        <v>257679398.69999999</v>
      </c>
      <c r="I49">
        <v>182227789.80000001</v>
      </c>
      <c r="J49">
        <v>199130915.09999999</v>
      </c>
      <c r="K49">
        <v>141047196.40000001</v>
      </c>
      <c r="L49">
        <f t="shared" si="2"/>
        <v>0.7096567585621727</v>
      </c>
      <c r="M49">
        <f t="shared" si="3"/>
        <v>1.4091319330574521</v>
      </c>
      <c r="N49" t="s">
        <v>465</v>
      </c>
      <c r="O49" t="s">
        <v>468</v>
      </c>
      <c r="P49" t="s">
        <v>369</v>
      </c>
      <c r="Q49">
        <v>0</v>
      </c>
    </row>
    <row r="50" spans="1:17">
      <c r="A50" t="s">
        <v>314</v>
      </c>
      <c r="B50" t="s">
        <v>315</v>
      </c>
      <c r="C50" t="s">
        <v>316</v>
      </c>
      <c r="D50">
        <v>7306320.1670000004</v>
      </c>
      <c r="E50">
        <v>7028689.6670000004</v>
      </c>
      <c r="F50">
        <v>8112025.8329999996</v>
      </c>
      <c r="G50">
        <v>8304832.5</v>
      </c>
      <c r="H50">
        <v>12395018.83</v>
      </c>
      <c r="I50">
        <v>13289594.83</v>
      </c>
      <c r="J50">
        <v>8418014.1669999994</v>
      </c>
      <c r="K50">
        <v>9212043.5</v>
      </c>
      <c r="L50">
        <f t="shared" si="2"/>
        <v>0.70996425056170209</v>
      </c>
      <c r="M50">
        <f t="shared" si="3"/>
        <v>1.408521625150605</v>
      </c>
      <c r="N50" t="s">
        <v>465</v>
      </c>
      <c r="O50" t="s">
        <v>468</v>
      </c>
      <c r="P50" t="s">
        <v>317</v>
      </c>
      <c r="Q50">
        <v>0</v>
      </c>
    </row>
    <row r="51" spans="1:17">
      <c r="A51" t="s">
        <v>374</v>
      </c>
      <c r="B51" t="s">
        <v>375</v>
      </c>
      <c r="C51" t="s">
        <v>376</v>
      </c>
      <c r="D51">
        <v>17573924.329999998</v>
      </c>
      <c r="E51">
        <v>27686594.559999999</v>
      </c>
      <c r="F51">
        <v>26376398.890000001</v>
      </c>
      <c r="G51">
        <v>22759968.780000001</v>
      </c>
      <c r="H51">
        <v>30629874.890000001</v>
      </c>
      <c r="I51">
        <v>35718248.670000002</v>
      </c>
      <c r="J51">
        <v>26815390.440000001</v>
      </c>
      <c r="K51">
        <v>38960370.219999999</v>
      </c>
      <c r="L51">
        <f t="shared" si="2"/>
        <v>0.71445739820076271</v>
      </c>
      <c r="M51">
        <f t="shared" si="3"/>
        <v>1.3996635803874757</v>
      </c>
      <c r="N51" t="s">
        <v>465</v>
      </c>
      <c r="O51" t="s">
        <v>468</v>
      </c>
      <c r="P51" t="s">
        <v>377</v>
      </c>
      <c r="Q51" s="1">
        <v>3.0000000000000001E-180</v>
      </c>
    </row>
    <row r="52" spans="1:17">
      <c r="A52" t="s">
        <v>150</v>
      </c>
      <c r="B52" t="s">
        <v>151</v>
      </c>
      <c r="C52" t="s">
        <v>152</v>
      </c>
      <c r="D52">
        <v>20941464</v>
      </c>
      <c r="E52">
        <v>29296963.329999998</v>
      </c>
      <c r="F52">
        <v>36619908</v>
      </c>
      <c r="G52">
        <v>32878662.670000002</v>
      </c>
      <c r="H52">
        <v>45565959.329999998</v>
      </c>
      <c r="I52">
        <v>35709014</v>
      </c>
      <c r="J52">
        <v>38763707.329999998</v>
      </c>
      <c r="K52">
        <v>42160633.329999998</v>
      </c>
      <c r="L52">
        <f t="shared" si="2"/>
        <v>0.73820902847580527</v>
      </c>
      <c r="M52">
        <f t="shared" si="3"/>
        <v>1.354629869624759</v>
      </c>
      <c r="N52" t="s">
        <v>465</v>
      </c>
      <c r="O52" t="s">
        <v>468</v>
      </c>
      <c r="P52" t="s">
        <v>153</v>
      </c>
      <c r="Q52" s="1">
        <v>1.9999999999999999E-94</v>
      </c>
    </row>
    <row r="53" spans="1:17">
      <c r="A53" t="s">
        <v>162</v>
      </c>
      <c r="B53" t="s">
        <v>163</v>
      </c>
      <c r="C53" t="s">
        <v>164</v>
      </c>
      <c r="D53">
        <v>27890266.559999999</v>
      </c>
      <c r="E53">
        <v>29667340.559999999</v>
      </c>
      <c r="F53">
        <v>30204416.670000002</v>
      </c>
      <c r="G53">
        <v>30975718.109999999</v>
      </c>
      <c r="H53">
        <v>45506863.439999998</v>
      </c>
      <c r="I53">
        <v>38634974</v>
      </c>
      <c r="J53">
        <v>37412437.780000001</v>
      </c>
      <c r="K53">
        <v>36750482.890000001</v>
      </c>
      <c r="L53">
        <f t="shared" si="2"/>
        <v>0.75005794720013153</v>
      </c>
      <c r="M53">
        <f t="shared" si="3"/>
        <v>1.3332303240474546</v>
      </c>
      <c r="N53" t="s">
        <v>465</v>
      </c>
      <c r="O53" t="s">
        <v>468</v>
      </c>
      <c r="P53" t="s">
        <v>165</v>
      </c>
      <c r="Q53" s="1">
        <v>3.9999999999999997E-24</v>
      </c>
    </row>
    <row r="54" spans="1:17">
      <c r="A54" t="s">
        <v>362</v>
      </c>
      <c r="B54" t="s">
        <v>363</v>
      </c>
      <c r="C54" t="s">
        <v>364</v>
      </c>
      <c r="D54">
        <v>84591016.890000001</v>
      </c>
      <c r="E54">
        <v>75980528.890000001</v>
      </c>
      <c r="F54">
        <v>80261126.219999999</v>
      </c>
      <c r="G54">
        <v>68730798.439999998</v>
      </c>
      <c r="H54">
        <v>128329652.7</v>
      </c>
      <c r="I54">
        <v>96395903.109999999</v>
      </c>
      <c r="J54">
        <v>99804682.219999999</v>
      </c>
      <c r="K54">
        <v>84725304.890000001</v>
      </c>
      <c r="L54">
        <f t="shared" si="2"/>
        <v>0.75640629869370524</v>
      </c>
      <c r="M54">
        <f t="shared" si="3"/>
        <v>1.3220408155338936</v>
      </c>
      <c r="N54" t="s">
        <v>465</v>
      </c>
      <c r="O54" t="s">
        <v>468</v>
      </c>
      <c r="P54" t="s">
        <v>365</v>
      </c>
      <c r="Q54" s="1">
        <v>1.9999999999999999E-69</v>
      </c>
    </row>
    <row r="55" spans="1:17">
      <c r="A55" t="s">
        <v>290</v>
      </c>
      <c r="B55" t="s">
        <v>291</v>
      </c>
      <c r="C55" t="s">
        <v>292</v>
      </c>
      <c r="D55">
        <v>74696138.439999998</v>
      </c>
      <c r="E55">
        <v>70351985.780000001</v>
      </c>
      <c r="F55">
        <v>77195938.219999999</v>
      </c>
      <c r="G55">
        <v>72202418.670000002</v>
      </c>
      <c r="H55">
        <v>124181438.7</v>
      </c>
      <c r="I55">
        <v>95539756.890000001</v>
      </c>
      <c r="J55">
        <v>83646480.219999999</v>
      </c>
      <c r="K55">
        <v>76288418.670000002</v>
      </c>
      <c r="L55">
        <f t="shared" si="2"/>
        <v>0.77556105483646132</v>
      </c>
      <c r="M55">
        <f t="shared" si="3"/>
        <v>1.2893891380490541</v>
      </c>
      <c r="N55" t="s">
        <v>465</v>
      </c>
      <c r="O55" t="s">
        <v>468</v>
      </c>
      <c r="P55" t="s">
        <v>293</v>
      </c>
      <c r="Q55" s="1">
        <v>6.0000000000000003E-73</v>
      </c>
    </row>
    <row r="56" spans="1:17">
      <c r="A56" t="s">
        <v>198</v>
      </c>
      <c r="B56" t="s">
        <v>199</v>
      </c>
      <c r="C56" t="s">
        <v>200</v>
      </c>
      <c r="D56">
        <v>20242826.219999999</v>
      </c>
      <c r="E56">
        <v>19587890.329999998</v>
      </c>
      <c r="F56">
        <v>18354385.890000001</v>
      </c>
      <c r="G56">
        <v>18050574.219999999</v>
      </c>
      <c r="H56">
        <v>31505826.440000001</v>
      </c>
      <c r="I56">
        <v>21934280.559999999</v>
      </c>
      <c r="J56">
        <v>23782032.559999999</v>
      </c>
      <c r="K56">
        <v>20050775.670000002</v>
      </c>
      <c r="L56">
        <f t="shared" si="2"/>
        <v>0.78372974100490511</v>
      </c>
      <c r="M56">
        <f t="shared" si="3"/>
        <v>1.2759500471652272</v>
      </c>
      <c r="N56" t="s">
        <v>465</v>
      </c>
      <c r="O56" t="s">
        <v>468</v>
      </c>
      <c r="P56" t="s">
        <v>201</v>
      </c>
      <c r="Q56" s="1">
        <v>2E-12</v>
      </c>
    </row>
    <row r="57" spans="1:17">
      <c r="A57" t="s">
        <v>246</v>
      </c>
      <c r="B57" t="s">
        <v>247</v>
      </c>
      <c r="C57" t="s">
        <v>248</v>
      </c>
      <c r="D57">
        <v>2312453</v>
      </c>
      <c r="E57">
        <v>1787329.6669999999</v>
      </c>
      <c r="F57">
        <v>1303542</v>
      </c>
      <c r="G57">
        <v>1725169.3330000001</v>
      </c>
      <c r="H57">
        <v>1212162</v>
      </c>
      <c r="I57">
        <v>932060.66669999994</v>
      </c>
      <c r="J57">
        <v>1083030.3330000001</v>
      </c>
      <c r="K57">
        <v>1096301.6669999999</v>
      </c>
      <c r="L57">
        <f t="shared" si="2"/>
        <v>1.648757688876616</v>
      </c>
      <c r="M57">
        <f t="shared" si="3"/>
        <v>0.60651726251014593</v>
      </c>
      <c r="N57" t="s">
        <v>465</v>
      </c>
      <c r="O57" t="s">
        <v>470</v>
      </c>
      <c r="P57" t="s">
        <v>249</v>
      </c>
      <c r="Q57">
        <v>0</v>
      </c>
    </row>
    <row r="58" spans="1:17">
      <c r="A58" t="s">
        <v>218</v>
      </c>
      <c r="B58" t="s">
        <v>219</v>
      </c>
      <c r="C58" t="s">
        <v>220</v>
      </c>
      <c r="D58">
        <v>201914104.40000001</v>
      </c>
      <c r="E58">
        <v>106278839</v>
      </c>
      <c r="F58">
        <v>124431663.2</v>
      </c>
      <c r="G58">
        <v>139795129.30000001</v>
      </c>
      <c r="H58">
        <v>72384891.329999998</v>
      </c>
      <c r="I58">
        <v>40820059.890000001</v>
      </c>
      <c r="J58">
        <v>85019578.329999998</v>
      </c>
      <c r="K58">
        <v>66751899.439999998</v>
      </c>
      <c r="L58">
        <f t="shared" si="2"/>
        <v>2.160266624778171</v>
      </c>
      <c r="M58">
        <f t="shared" si="3"/>
        <v>0.46290582307296718</v>
      </c>
      <c r="N58" t="s">
        <v>464</v>
      </c>
      <c r="O58" t="s">
        <v>470</v>
      </c>
      <c r="P58" t="s">
        <v>221</v>
      </c>
      <c r="Q58" s="1">
        <v>5.0000000000000001E-126</v>
      </c>
    </row>
  </sheetData>
  <sortState ref="A2:P58">
    <sortCondition descending="1" ref="M2:M5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P2" sqref="P2:P23"/>
    </sheetView>
  </sheetViews>
  <sheetFormatPr baseColWidth="10" defaultRowHeight="15" x14ac:dyDescent="0"/>
  <cols>
    <col min="1" max="1" width="13.1640625" bestFit="1" customWidth="1"/>
  </cols>
  <sheetData>
    <row r="1" spans="1:17">
      <c r="A1" t="s">
        <v>0</v>
      </c>
      <c r="B1" t="s">
        <v>2</v>
      </c>
      <c r="C1" t="s">
        <v>3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471</v>
      </c>
      <c r="M1" t="s">
        <v>472</v>
      </c>
      <c r="N1" t="s">
        <v>463</v>
      </c>
      <c r="O1" t="s">
        <v>469</v>
      </c>
      <c r="P1" t="s">
        <v>461</v>
      </c>
      <c r="Q1" t="s">
        <v>459</v>
      </c>
    </row>
    <row r="2" spans="1:17">
      <c r="A2" t="s">
        <v>46</v>
      </c>
      <c r="B2" t="s">
        <v>48</v>
      </c>
      <c r="C2" t="s">
        <v>49</v>
      </c>
      <c r="D2">
        <v>2186946.6669999999</v>
      </c>
      <c r="E2">
        <v>801062.66669999994</v>
      </c>
      <c r="F2">
        <v>2572956.6669999999</v>
      </c>
      <c r="G2">
        <v>301462</v>
      </c>
      <c r="H2">
        <v>913181.66669999994</v>
      </c>
      <c r="I2">
        <v>11245211.67</v>
      </c>
      <c r="J2">
        <v>3693760</v>
      </c>
      <c r="K2">
        <v>5171236.3329999996</v>
      </c>
      <c r="L2">
        <f t="shared" ref="L2:L23" si="0">SUM(H2:K2)/SUM(D2:G2)</f>
        <v>3.5861233037215494</v>
      </c>
      <c r="M2">
        <f t="shared" ref="M2:M23" si="1">1/L2</f>
        <v>0.27885265377301333</v>
      </c>
      <c r="N2" t="s">
        <v>464</v>
      </c>
      <c r="O2" t="s">
        <v>474</v>
      </c>
    </row>
    <row r="3" spans="1:17">
      <c r="A3" t="s">
        <v>170</v>
      </c>
      <c r="B3" t="s">
        <v>171</v>
      </c>
      <c r="C3" t="s">
        <v>172</v>
      </c>
      <c r="D3">
        <v>28599376</v>
      </c>
      <c r="E3">
        <v>22817480.170000002</v>
      </c>
      <c r="F3">
        <v>72250095.329999998</v>
      </c>
      <c r="G3">
        <v>10956207.33</v>
      </c>
      <c r="H3">
        <v>32367249.670000002</v>
      </c>
      <c r="I3">
        <v>158110884.80000001</v>
      </c>
      <c r="J3">
        <v>126136786.5</v>
      </c>
      <c r="K3">
        <v>92943404.670000002</v>
      </c>
      <c r="L3">
        <f t="shared" si="0"/>
        <v>3.0422575818264952</v>
      </c>
      <c r="M3">
        <f t="shared" si="1"/>
        <v>0.32870326496141888</v>
      </c>
      <c r="N3" t="s">
        <v>464</v>
      </c>
      <c r="O3" t="s">
        <v>474</v>
      </c>
      <c r="P3" t="s">
        <v>173</v>
      </c>
      <c r="Q3" s="1">
        <v>2E-149</v>
      </c>
    </row>
    <row r="4" spans="1:17">
      <c r="A4" t="s">
        <v>430</v>
      </c>
      <c r="B4" t="s">
        <v>431</v>
      </c>
      <c r="C4" t="s">
        <v>432</v>
      </c>
      <c r="D4">
        <v>23151860.670000002</v>
      </c>
      <c r="E4">
        <v>77804905</v>
      </c>
      <c r="F4">
        <v>88183382.670000002</v>
      </c>
      <c r="G4">
        <v>11796896.33</v>
      </c>
      <c r="H4">
        <v>77391703.329999998</v>
      </c>
      <c r="I4">
        <v>238473709.30000001</v>
      </c>
      <c r="J4">
        <v>158754663.30000001</v>
      </c>
      <c r="K4">
        <v>127442266.7</v>
      </c>
      <c r="L4">
        <f t="shared" si="0"/>
        <v>2.9962735025727594</v>
      </c>
      <c r="M4">
        <f t="shared" si="1"/>
        <v>0.33374790356799772</v>
      </c>
      <c r="N4" t="s">
        <v>464</v>
      </c>
      <c r="O4" t="s">
        <v>474</v>
      </c>
      <c r="P4" t="s">
        <v>433</v>
      </c>
      <c r="Q4" s="1">
        <v>3E-175</v>
      </c>
    </row>
    <row r="5" spans="1:17">
      <c r="A5" t="s">
        <v>426</v>
      </c>
      <c r="B5" t="s">
        <v>427</v>
      </c>
      <c r="C5" t="s">
        <v>428</v>
      </c>
      <c r="D5">
        <v>6594830</v>
      </c>
      <c r="E5">
        <v>6335631.6670000004</v>
      </c>
      <c r="F5">
        <v>8579412.1109999996</v>
      </c>
      <c r="G5">
        <v>3194447.7779999999</v>
      </c>
      <c r="H5">
        <v>6975763.2220000001</v>
      </c>
      <c r="I5">
        <v>16807469.780000001</v>
      </c>
      <c r="J5">
        <v>11737379.67</v>
      </c>
      <c r="K5">
        <v>12578912.109999999</v>
      </c>
      <c r="L5">
        <f t="shared" si="0"/>
        <v>1.9470085293768349</v>
      </c>
      <c r="M5">
        <f t="shared" si="1"/>
        <v>0.51360843309713844</v>
      </c>
      <c r="N5" t="s">
        <v>465</v>
      </c>
      <c r="O5" t="s">
        <v>474</v>
      </c>
      <c r="P5" t="s">
        <v>429</v>
      </c>
      <c r="Q5">
        <v>0</v>
      </c>
    </row>
    <row r="6" spans="1:17">
      <c r="A6" t="s">
        <v>442</v>
      </c>
      <c r="B6" t="s">
        <v>443</v>
      </c>
      <c r="C6" t="s">
        <v>444</v>
      </c>
      <c r="D6">
        <v>3362240.4440000001</v>
      </c>
      <c r="E6">
        <v>2680220.2220000001</v>
      </c>
      <c r="F6">
        <v>7783162.8890000004</v>
      </c>
      <c r="G6">
        <v>1605466.2220000001</v>
      </c>
      <c r="H6">
        <v>2500047.111</v>
      </c>
      <c r="I6">
        <v>10069033</v>
      </c>
      <c r="J6">
        <v>3897672.6669999999</v>
      </c>
      <c r="K6">
        <v>11715566.33</v>
      </c>
      <c r="L6">
        <f t="shared" si="0"/>
        <v>1.8263336883701937</v>
      </c>
      <c r="M6">
        <f t="shared" si="1"/>
        <v>0.5475450660346699</v>
      </c>
      <c r="N6" t="s">
        <v>465</v>
      </c>
      <c r="O6" t="s">
        <v>474</v>
      </c>
      <c r="P6" t="s">
        <v>445</v>
      </c>
      <c r="Q6">
        <v>0</v>
      </c>
    </row>
    <row r="7" spans="1:17">
      <c r="A7" t="s">
        <v>306</v>
      </c>
      <c r="B7" t="s">
        <v>307</v>
      </c>
      <c r="C7" t="s">
        <v>308</v>
      </c>
      <c r="D7">
        <v>45003495</v>
      </c>
      <c r="E7">
        <v>33081741.670000002</v>
      </c>
      <c r="F7">
        <v>69447042.329999998</v>
      </c>
      <c r="G7">
        <v>13713769.33</v>
      </c>
      <c r="H7">
        <v>34224575.329999998</v>
      </c>
      <c r="I7">
        <v>132124066.7</v>
      </c>
      <c r="J7">
        <v>56238447.670000002</v>
      </c>
      <c r="K7">
        <v>38678019.329999998</v>
      </c>
      <c r="L7">
        <f t="shared" si="0"/>
        <v>1.620288445737937</v>
      </c>
      <c r="M7">
        <f t="shared" si="1"/>
        <v>0.61717406097070848</v>
      </c>
      <c r="N7" t="s">
        <v>465</v>
      </c>
      <c r="O7" t="s">
        <v>474</v>
      </c>
      <c r="P7" t="s">
        <v>309</v>
      </c>
      <c r="Q7">
        <v>0</v>
      </c>
    </row>
    <row r="8" spans="1:17">
      <c r="A8" t="s">
        <v>438</v>
      </c>
      <c r="B8" t="s">
        <v>439</v>
      </c>
      <c r="C8" t="s">
        <v>440</v>
      </c>
      <c r="D8">
        <v>11780801.33</v>
      </c>
      <c r="E8">
        <v>9395463.6669999994</v>
      </c>
      <c r="F8">
        <v>10454850.67</v>
      </c>
      <c r="G8">
        <v>10485779.33</v>
      </c>
      <c r="H8">
        <v>7781335.6670000004</v>
      </c>
      <c r="I8">
        <v>7366193.3329999996</v>
      </c>
      <c r="J8">
        <v>9482149</v>
      </c>
      <c r="K8">
        <v>8082179.6670000004</v>
      </c>
      <c r="L8">
        <f t="shared" si="0"/>
        <v>0.77669205361245353</v>
      </c>
      <c r="M8">
        <f t="shared" si="1"/>
        <v>1.2875115631078293</v>
      </c>
      <c r="N8" t="s">
        <v>465</v>
      </c>
      <c r="O8" t="s">
        <v>473</v>
      </c>
      <c r="P8" t="s">
        <v>441</v>
      </c>
      <c r="Q8" s="1">
        <v>4E-90</v>
      </c>
    </row>
    <row r="9" spans="1:17">
      <c r="A9" t="s">
        <v>342</v>
      </c>
      <c r="B9" t="s">
        <v>343</v>
      </c>
      <c r="C9" t="s">
        <v>344</v>
      </c>
      <c r="D9">
        <v>100455708.09999999</v>
      </c>
      <c r="E9">
        <v>90049877.670000002</v>
      </c>
      <c r="F9">
        <v>104196236.90000001</v>
      </c>
      <c r="G9">
        <v>88029692</v>
      </c>
      <c r="H9">
        <v>63414089.670000002</v>
      </c>
      <c r="I9">
        <v>58465743.109999999</v>
      </c>
      <c r="J9">
        <v>86798103.560000002</v>
      </c>
      <c r="K9">
        <v>70673183.109999999</v>
      </c>
      <c r="L9">
        <f t="shared" si="0"/>
        <v>0.72988794688324277</v>
      </c>
      <c r="M9">
        <f t="shared" si="1"/>
        <v>1.3700733164182062</v>
      </c>
      <c r="N9" t="s">
        <v>465</v>
      </c>
      <c r="O9" t="s">
        <v>473</v>
      </c>
      <c r="P9" t="s">
        <v>345</v>
      </c>
      <c r="Q9">
        <v>0</v>
      </c>
    </row>
    <row r="10" spans="1:17">
      <c r="A10" t="s">
        <v>274</v>
      </c>
      <c r="B10" t="s">
        <v>275</v>
      </c>
      <c r="C10" t="s">
        <v>276</v>
      </c>
      <c r="D10">
        <v>38303557.890000001</v>
      </c>
      <c r="E10">
        <v>48360031.219999999</v>
      </c>
      <c r="F10">
        <v>31120626</v>
      </c>
      <c r="G10">
        <v>42995522.219999999</v>
      </c>
      <c r="H10">
        <v>34073245.890000001</v>
      </c>
      <c r="I10">
        <v>18994764</v>
      </c>
      <c r="J10">
        <v>31831601.670000002</v>
      </c>
      <c r="K10">
        <v>30814667.440000001</v>
      </c>
      <c r="L10">
        <f t="shared" si="0"/>
        <v>0.71970685436869919</v>
      </c>
      <c r="M10">
        <f t="shared" si="1"/>
        <v>1.3894546007584767</v>
      </c>
      <c r="N10" t="s">
        <v>465</v>
      </c>
      <c r="O10" t="s">
        <v>473</v>
      </c>
      <c r="P10" t="s">
        <v>277</v>
      </c>
      <c r="Q10" s="1">
        <v>9.9999999999999994E-99</v>
      </c>
    </row>
    <row r="11" spans="1:17">
      <c r="A11" t="s">
        <v>350</v>
      </c>
      <c r="B11" t="s">
        <v>351</v>
      </c>
      <c r="C11" t="s">
        <v>352</v>
      </c>
      <c r="D11">
        <v>14087704.439999999</v>
      </c>
      <c r="E11">
        <v>11756814.220000001</v>
      </c>
      <c r="F11">
        <v>10378226.890000001</v>
      </c>
      <c r="G11">
        <v>14514826.220000001</v>
      </c>
      <c r="H11">
        <v>8310264.6670000004</v>
      </c>
      <c r="I11">
        <v>7357813.6670000004</v>
      </c>
      <c r="J11">
        <v>9815440.3330000006</v>
      </c>
      <c r="K11">
        <v>9470315.3330000006</v>
      </c>
      <c r="L11">
        <f t="shared" si="0"/>
        <v>0.68891420658541314</v>
      </c>
      <c r="M11">
        <f t="shared" si="1"/>
        <v>1.4515595562420991</v>
      </c>
      <c r="N11" t="s">
        <v>465</v>
      </c>
      <c r="O11" t="s">
        <v>473</v>
      </c>
      <c r="P11" t="s">
        <v>353</v>
      </c>
      <c r="Q11" s="1">
        <v>1E-58</v>
      </c>
    </row>
    <row r="12" spans="1:17">
      <c r="A12" t="s">
        <v>322</v>
      </c>
      <c r="B12" t="s">
        <v>323</v>
      </c>
      <c r="C12" t="s">
        <v>324</v>
      </c>
      <c r="D12">
        <v>16090717.779999999</v>
      </c>
      <c r="E12">
        <v>14106112.890000001</v>
      </c>
      <c r="F12">
        <v>10792678.109999999</v>
      </c>
      <c r="G12">
        <v>12225984.890000001</v>
      </c>
      <c r="H12">
        <v>7460812.3329999996</v>
      </c>
      <c r="I12">
        <v>7353700.8890000004</v>
      </c>
      <c r="J12">
        <v>10013902.109999999</v>
      </c>
      <c r="K12">
        <v>9379460.6669999994</v>
      </c>
      <c r="L12">
        <f t="shared" si="0"/>
        <v>0.64281797724418244</v>
      </c>
      <c r="M12">
        <f t="shared" si="1"/>
        <v>1.5556503324426123</v>
      </c>
      <c r="N12" t="s">
        <v>465</v>
      </c>
      <c r="O12" t="s">
        <v>473</v>
      </c>
      <c r="P12" t="s">
        <v>325</v>
      </c>
      <c r="Q12" s="1">
        <v>1.9999999999999999E-44</v>
      </c>
    </row>
    <row r="13" spans="1:17">
      <c r="A13" t="s">
        <v>66</v>
      </c>
      <c r="B13" t="s">
        <v>67</v>
      </c>
      <c r="C13" t="s">
        <v>68</v>
      </c>
      <c r="D13">
        <v>34012800.5</v>
      </c>
      <c r="E13">
        <v>19962491.329999998</v>
      </c>
      <c r="F13">
        <v>22261275.670000002</v>
      </c>
      <c r="G13">
        <v>26996773</v>
      </c>
      <c r="H13">
        <v>12959739.5</v>
      </c>
      <c r="I13">
        <v>15178165.83</v>
      </c>
      <c r="J13">
        <v>18801746.670000002</v>
      </c>
      <c r="K13">
        <v>18506199.670000002</v>
      </c>
      <c r="L13">
        <f t="shared" si="0"/>
        <v>0.63396041775864065</v>
      </c>
      <c r="M13">
        <f t="shared" si="1"/>
        <v>1.5773855464596478</v>
      </c>
      <c r="N13" t="s">
        <v>465</v>
      </c>
      <c r="O13" t="s">
        <v>473</v>
      </c>
      <c r="P13" t="s">
        <v>69</v>
      </c>
      <c r="Q13" s="1">
        <v>2E-35</v>
      </c>
    </row>
    <row r="14" spans="1:17">
      <c r="A14" t="s">
        <v>138</v>
      </c>
      <c r="B14" t="s">
        <v>139</v>
      </c>
      <c r="C14" t="s">
        <v>140</v>
      </c>
      <c r="D14">
        <v>21624870.559999999</v>
      </c>
      <c r="E14">
        <v>19670011.329999998</v>
      </c>
      <c r="F14">
        <v>21523055.559999999</v>
      </c>
      <c r="G14">
        <v>26261404.890000001</v>
      </c>
      <c r="H14">
        <v>16639483.33</v>
      </c>
      <c r="I14">
        <v>9003298.2219999991</v>
      </c>
      <c r="J14">
        <v>14211908.33</v>
      </c>
      <c r="K14">
        <v>16554352.67</v>
      </c>
      <c r="L14">
        <f t="shared" si="0"/>
        <v>0.63324493726835929</v>
      </c>
      <c r="M14">
        <f t="shared" si="1"/>
        <v>1.5791677771854269</v>
      </c>
      <c r="N14" t="s">
        <v>465</v>
      </c>
      <c r="O14" t="s">
        <v>473</v>
      </c>
      <c r="P14" t="s">
        <v>141</v>
      </c>
      <c r="Q14" s="1">
        <v>2.0000000000000001E-122</v>
      </c>
    </row>
    <row r="15" spans="1:17">
      <c r="A15" t="s">
        <v>134</v>
      </c>
      <c r="B15" t="s">
        <v>135</v>
      </c>
      <c r="C15" t="s">
        <v>136</v>
      </c>
      <c r="D15">
        <v>27717793.670000002</v>
      </c>
      <c r="E15">
        <v>19425354.670000002</v>
      </c>
      <c r="F15">
        <v>19077885</v>
      </c>
      <c r="G15">
        <v>21728037</v>
      </c>
      <c r="H15">
        <v>11646794</v>
      </c>
      <c r="I15">
        <v>14106788.17</v>
      </c>
      <c r="J15">
        <v>13751363.67</v>
      </c>
      <c r="K15">
        <v>15468013</v>
      </c>
      <c r="L15">
        <f t="shared" si="0"/>
        <v>0.62505446194577707</v>
      </c>
      <c r="M15">
        <f t="shared" si="1"/>
        <v>1.5998605895669122</v>
      </c>
      <c r="N15" t="s">
        <v>465</v>
      </c>
      <c r="O15" t="s">
        <v>473</v>
      </c>
      <c r="P15" t="s">
        <v>137</v>
      </c>
      <c r="Q15" s="1">
        <v>2E-91</v>
      </c>
    </row>
    <row r="16" spans="1:17">
      <c r="A16" t="s">
        <v>234</v>
      </c>
      <c r="B16" t="s">
        <v>235</v>
      </c>
      <c r="C16" t="s">
        <v>236</v>
      </c>
      <c r="D16">
        <v>25667836</v>
      </c>
      <c r="E16">
        <v>26309695</v>
      </c>
      <c r="F16">
        <v>19040796.670000002</v>
      </c>
      <c r="G16">
        <v>24614297.329999998</v>
      </c>
      <c r="H16">
        <v>15560023.67</v>
      </c>
      <c r="I16">
        <v>13110526.67</v>
      </c>
      <c r="J16">
        <v>17139847</v>
      </c>
      <c r="K16">
        <v>13096885.67</v>
      </c>
      <c r="L16">
        <f t="shared" si="0"/>
        <v>0.61597475767291765</v>
      </c>
      <c r="M16">
        <f t="shared" si="1"/>
        <v>1.6234431485112895</v>
      </c>
      <c r="N16" t="s">
        <v>465</v>
      </c>
      <c r="O16" t="s">
        <v>473</v>
      </c>
      <c r="Q16" s="1"/>
    </row>
    <row r="17" spans="1:17">
      <c r="A17" t="s">
        <v>158</v>
      </c>
      <c r="B17" t="s">
        <v>159</v>
      </c>
      <c r="C17" t="s">
        <v>160</v>
      </c>
      <c r="D17">
        <v>31424787.109999999</v>
      </c>
      <c r="E17">
        <v>28115691.329999998</v>
      </c>
      <c r="F17">
        <v>26580802.109999999</v>
      </c>
      <c r="G17">
        <v>26250998.219999999</v>
      </c>
      <c r="H17">
        <v>16531257.890000001</v>
      </c>
      <c r="I17">
        <v>15307646.220000001</v>
      </c>
      <c r="J17">
        <v>18983816.559999999</v>
      </c>
      <c r="K17">
        <v>17534868</v>
      </c>
      <c r="L17">
        <f t="shared" si="0"/>
        <v>0.6083136287545805</v>
      </c>
      <c r="M17">
        <f t="shared" si="1"/>
        <v>1.6438888637877984</v>
      </c>
      <c r="N17" t="s">
        <v>465</v>
      </c>
      <c r="O17" t="s">
        <v>473</v>
      </c>
      <c r="P17" t="s">
        <v>161</v>
      </c>
      <c r="Q17" s="1">
        <v>2.0000000000000001E-110</v>
      </c>
    </row>
    <row r="18" spans="1:17">
      <c r="A18" t="s">
        <v>78</v>
      </c>
      <c r="B18" t="s">
        <v>79</v>
      </c>
      <c r="C18" t="s">
        <v>80</v>
      </c>
      <c r="D18">
        <v>72505349</v>
      </c>
      <c r="E18">
        <v>50275002.170000002</v>
      </c>
      <c r="F18">
        <v>28873334.170000002</v>
      </c>
      <c r="G18">
        <v>70167604.670000002</v>
      </c>
      <c r="H18">
        <v>58213129.170000002</v>
      </c>
      <c r="I18">
        <v>20209170.329999998</v>
      </c>
      <c r="J18">
        <v>32507715.829999998</v>
      </c>
      <c r="K18">
        <v>23053729.5</v>
      </c>
      <c r="L18">
        <f t="shared" si="0"/>
        <v>0.60401661546535879</v>
      </c>
      <c r="M18">
        <f t="shared" si="1"/>
        <v>1.6555835955432445</v>
      </c>
      <c r="N18" t="s">
        <v>465</v>
      </c>
      <c r="O18" t="s">
        <v>473</v>
      </c>
      <c r="P18" t="s">
        <v>81</v>
      </c>
      <c r="Q18" s="1">
        <v>6E-68</v>
      </c>
    </row>
    <row r="19" spans="1:17">
      <c r="A19" t="s">
        <v>58</v>
      </c>
      <c r="B19" t="s">
        <v>59</v>
      </c>
      <c r="C19" t="s">
        <v>60</v>
      </c>
      <c r="D19">
        <v>18095161</v>
      </c>
      <c r="E19">
        <v>13138270</v>
      </c>
      <c r="F19">
        <v>15825973.67</v>
      </c>
      <c r="G19">
        <v>14638054</v>
      </c>
      <c r="H19">
        <v>7714069</v>
      </c>
      <c r="I19">
        <v>8404044.6669999994</v>
      </c>
      <c r="J19">
        <v>9290309</v>
      </c>
      <c r="K19">
        <v>9361116</v>
      </c>
      <c r="L19">
        <f t="shared" si="0"/>
        <v>0.56354895998182275</v>
      </c>
      <c r="M19">
        <f t="shared" si="1"/>
        <v>1.7744687170255002</v>
      </c>
      <c r="N19" t="s">
        <v>465</v>
      </c>
      <c r="O19" t="s">
        <v>473</v>
      </c>
      <c r="P19" t="s">
        <v>61</v>
      </c>
      <c r="Q19" s="1">
        <v>1.9999999999999998E-24</v>
      </c>
    </row>
    <row r="20" spans="1:17">
      <c r="A20" t="s">
        <v>390</v>
      </c>
      <c r="B20" t="s">
        <v>391</v>
      </c>
      <c r="C20" t="s">
        <v>392</v>
      </c>
      <c r="D20">
        <v>68738239.219999999</v>
      </c>
      <c r="E20">
        <v>58362339.109999999</v>
      </c>
      <c r="F20">
        <v>45676737.670000002</v>
      </c>
      <c r="G20">
        <v>70255832.439999998</v>
      </c>
      <c r="H20">
        <v>38294680.439999998</v>
      </c>
      <c r="I20">
        <v>11166049</v>
      </c>
      <c r="J20">
        <v>45936387</v>
      </c>
      <c r="K20">
        <v>38374449.439999998</v>
      </c>
      <c r="L20">
        <f t="shared" si="0"/>
        <v>0.55042518577676869</v>
      </c>
      <c r="M20">
        <f t="shared" si="1"/>
        <v>1.8167773311259081</v>
      </c>
      <c r="N20" t="s">
        <v>465</v>
      </c>
      <c r="O20" t="s">
        <v>473</v>
      </c>
      <c r="P20" t="s">
        <v>393</v>
      </c>
      <c r="Q20">
        <v>0</v>
      </c>
    </row>
    <row r="21" spans="1:17">
      <c r="A21" t="s">
        <v>174</v>
      </c>
      <c r="B21" t="s">
        <v>175</v>
      </c>
      <c r="C21" t="s">
        <v>176</v>
      </c>
      <c r="D21">
        <v>1286116587</v>
      </c>
      <c r="E21">
        <v>939655466.70000005</v>
      </c>
      <c r="F21">
        <v>979943466.70000005</v>
      </c>
      <c r="G21">
        <v>785590976</v>
      </c>
      <c r="H21">
        <v>484130250.69999999</v>
      </c>
      <c r="I21">
        <v>458702470</v>
      </c>
      <c r="J21">
        <v>645646101.29999995</v>
      </c>
      <c r="K21">
        <v>507653022.69999999</v>
      </c>
      <c r="L21">
        <f t="shared" si="0"/>
        <v>0.52517436247770699</v>
      </c>
      <c r="M21">
        <f t="shared" si="1"/>
        <v>1.9041295071642967</v>
      </c>
      <c r="N21" t="s">
        <v>465</v>
      </c>
      <c r="O21" t="s">
        <v>473</v>
      </c>
      <c r="P21" t="s">
        <v>177</v>
      </c>
      <c r="Q21" s="1">
        <v>4.9999999999999999E-96</v>
      </c>
    </row>
    <row r="22" spans="1:17">
      <c r="A22" t="s">
        <v>298</v>
      </c>
      <c r="B22" t="s">
        <v>299</v>
      </c>
      <c r="C22" t="s">
        <v>300</v>
      </c>
      <c r="D22">
        <v>26398499.670000002</v>
      </c>
      <c r="E22">
        <v>10890073</v>
      </c>
      <c r="F22">
        <v>11764370.67</v>
      </c>
      <c r="G22">
        <v>13429065.33</v>
      </c>
      <c r="H22">
        <v>4831098.6670000004</v>
      </c>
      <c r="I22">
        <v>3675549</v>
      </c>
      <c r="J22">
        <v>10157902.67</v>
      </c>
      <c r="K22">
        <v>9360889.3330000006</v>
      </c>
      <c r="L22">
        <f t="shared" si="0"/>
        <v>0.44853615091052734</v>
      </c>
      <c r="M22">
        <f t="shared" si="1"/>
        <v>2.2294746989066598</v>
      </c>
      <c r="N22" t="s">
        <v>464</v>
      </c>
      <c r="O22" t="s">
        <v>473</v>
      </c>
      <c r="P22" t="s">
        <v>301</v>
      </c>
      <c r="Q22" s="1">
        <v>3E-34</v>
      </c>
    </row>
    <row r="23" spans="1:17">
      <c r="A23" t="s">
        <v>386</v>
      </c>
      <c r="B23" t="s">
        <v>387</v>
      </c>
      <c r="C23" t="s">
        <v>388</v>
      </c>
      <c r="D23">
        <v>13499463</v>
      </c>
      <c r="E23">
        <v>9607954</v>
      </c>
      <c r="F23">
        <v>4545403.6670000004</v>
      </c>
      <c r="G23">
        <v>12207856.5</v>
      </c>
      <c r="H23">
        <v>3841239</v>
      </c>
      <c r="I23">
        <v>1720267.8330000001</v>
      </c>
      <c r="J23">
        <v>4779786.6670000004</v>
      </c>
      <c r="K23">
        <v>3434539</v>
      </c>
      <c r="L23">
        <f t="shared" si="0"/>
        <v>0.34559956024542371</v>
      </c>
      <c r="M23">
        <f t="shared" si="1"/>
        <v>2.8935222003461494</v>
      </c>
      <c r="N23" t="s">
        <v>464</v>
      </c>
      <c r="O23" t="s">
        <v>473</v>
      </c>
      <c r="P23" t="s">
        <v>389</v>
      </c>
      <c r="Q23">
        <v>0</v>
      </c>
    </row>
  </sheetData>
  <sortState ref="A2:Q23">
    <sortCondition descending="1" ref="L2:L23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workbookViewId="0">
      <selection activeCell="J1" sqref="J1:L20"/>
    </sheetView>
  </sheetViews>
  <sheetFormatPr baseColWidth="10" defaultRowHeight="15" x14ac:dyDescent="0"/>
  <sheetData>
    <row r="1" spans="1:12">
      <c r="A1" t="s">
        <v>357</v>
      </c>
      <c r="B1" t="s">
        <v>466</v>
      </c>
      <c r="C1" t="s">
        <v>468</v>
      </c>
      <c r="E1" t="s">
        <v>357</v>
      </c>
      <c r="F1" t="s">
        <v>475</v>
      </c>
      <c r="G1" t="s">
        <v>476</v>
      </c>
      <c r="J1" t="s">
        <v>173</v>
      </c>
      <c r="K1" t="s">
        <v>475</v>
      </c>
      <c r="L1" t="s">
        <v>477</v>
      </c>
    </row>
    <row r="2" spans="1:12">
      <c r="A2" t="s">
        <v>209</v>
      </c>
      <c r="B2" t="s">
        <v>467</v>
      </c>
      <c r="C2" t="s">
        <v>468</v>
      </c>
      <c r="E2" t="s">
        <v>209</v>
      </c>
      <c r="F2" t="s">
        <v>475</v>
      </c>
      <c r="G2" t="s">
        <v>476</v>
      </c>
      <c r="J2" t="s">
        <v>433</v>
      </c>
      <c r="K2" t="s">
        <v>475</v>
      </c>
      <c r="L2" t="s">
        <v>477</v>
      </c>
    </row>
    <row r="3" spans="1:12">
      <c r="A3" t="s">
        <v>189</v>
      </c>
      <c r="B3" t="s">
        <v>464</v>
      </c>
      <c r="C3" t="s">
        <v>468</v>
      </c>
      <c r="E3" t="s">
        <v>189</v>
      </c>
      <c r="F3" t="s">
        <v>475</v>
      </c>
      <c r="G3" t="s">
        <v>476</v>
      </c>
      <c r="J3" t="s">
        <v>429</v>
      </c>
      <c r="K3" t="s">
        <v>475</v>
      </c>
      <c r="L3" t="s">
        <v>477</v>
      </c>
    </row>
    <row r="4" spans="1:12">
      <c r="A4" t="s">
        <v>85</v>
      </c>
      <c r="B4" t="s">
        <v>464</v>
      </c>
      <c r="C4" t="s">
        <v>468</v>
      </c>
      <c r="E4" t="s">
        <v>85</v>
      </c>
      <c r="F4" t="s">
        <v>475</v>
      </c>
      <c r="G4" t="s">
        <v>476</v>
      </c>
      <c r="J4" t="s">
        <v>445</v>
      </c>
      <c r="K4" t="s">
        <v>475</v>
      </c>
      <c r="L4" t="s">
        <v>477</v>
      </c>
    </row>
    <row r="5" spans="1:12">
      <c r="A5" t="s">
        <v>53</v>
      </c>
      <c r="B5" t="s">
        <v>464</v>
      </c>
      <c r="C5" t="s">
        <v>468</v>
      </c>
      <c r="E5" t="s">
        <v>53</v>
      </c>
      <c r="F5" t="s">
        <v>475</v>
      </c>
      <c r="G5" t="s">
        <v>476</v>
      </c>
      <c r="J5" t="s">
        <v>309</v>
      </c>
      <c r="K5" t="s">
        <v>475</v>
      </c>
      <c r="L5" t="s">
        <v>477</v>
      </c>
    </row>
    <row r="6" spans="1:12">
      <c r="A6" t="s">
        <v>289</v>
      </c>
      <c r="B6" t="s">
        <v>464</v>
      </c>
      <c r="C6" t="s">
        <v>468</v>
      </c>
      <c r="E6" t="s">
        <v>289</v>
      </c>
      <c r="F6" t="s">
        <v>475</v>
      </c>
      <c r="G6" t="s">
        <v>476</v>
      </c>
      <c r="J6" t="s">
        <v>441</v>
      </c>
      <c r="K6" t="s">
        <v>475</v>
      </c>
      <c r="L6" t="s">
        <v>476</v>
      </c>
    </row>
    <row r="7" spans="1:12">
      <c r="A7" t="s">
        <v>381</v>
      </c>
      <c r="B7" t="s">
        <v>464</v>
      </c>
      <c r="C7" t="s">
        <v>468</v>
      </c>
      <c r="E7" t="s">
        <v>381</v>
      </c>
      <c r="F7" t="s">
        <v>475</v>
      </c>
      <c r="G7" t="s">
        <v>476</v>
      </c>
      <c r="J7" t="s">
        <v>345</v>
      </c>
      <c r="K7" t="s">
        <v>475</v>
      </c>
      <c r="L7" t="s">
        <v>476</v>
      </c>
    </row>
    <row r="8" spans="1:12">
      <c r="A8" t="s">
        <v>253</v>
      </c>
      <c r="B8" t="s">
        <v>464</v>
      </c>
      <c r="C8" t="s">
        <v>468</v>
      </c>
      <c r="E8" t="s">
        <v>253</v>
      </c>
      <c r="F8" t="s">
        <v>475</v>
      </c>
      <c r="G8" t="s">
        <v>476</v>
      </c>
      <c r="J8" t="s">
        <v>277</v>
      </c>
      <c r="K8" t="s">
        <v>475</v>
      </c>
      <c r="L8" t="s">
        <v>476</v>
      </c>
    </row>
    <row r="9" spans="1:12">
      <c r="A9" t="s">
        <v>109</v>
      </c>
      <c r="B9" t="s">
        <v>464</v>
      </c>
      <c r="C9" t="s">
        <v>468</v>
      </c>
      <c r="E9" t="s">
        <v>109</v>
      </c>
      <c r="F9" t="s">
        <v>475</v>
      </c>
      <c r="G9" t="s">
        <v>476</v>
      </c>
      <c r="J9" t="s">
        <v>353</v>
      </c>
      <c r="K9" t="s">
        <v>475</v>
      </c>
      <c r="L9" t="s">
        <v>476</v>
      </c>
    </row>
    <row r="10" spans="1:12">
      <c r="A10" t="s">
        <v>121</v>
      </c>
      <c r="B10" t="s">
        <v>464</v>
      </c>
      <c r="C10" t="s">
        <v>468</v>
      </c>
      <c r="E10" t="s">
        <v>121</v>
      </c>
      <c r="F10" t="s">
        <v>475</v>
      </c>
      <c r="G10" t="s">
        <v>476</v>
      </c>
      <c r="J10" t="s">
        <v>325</v>
      </c>
      <c r="K10" t="s">
        <v>475</v>
      </c>
      <c r="L10" t="s">
        <v>476</v>
      </c>
    </row>
    <row r="11" spans="1:12">
      <c r="A11" t="s">
        <v>101</v>
      </c>
      <c r="B11" t="s">
        <v>464</v>
      </c>
      <c r="C11" t="s">
        <v>468</v>
      </c>
      <c r="E11" t="s">
        <v>101</v>
      </c>
      <c r="F11" t="s">
        <v>475</v>
      </c>
      <c r="G11" t="s">
        <v>476</v>
      </c>
      <c r="J11" t="s">
        <v>69</v>
      </c>
      <c r="K11" t="s">
        <v>475</v>
      </c>
      <c r="L11" t="s">
        <v>476</v>
      </c>
    </row>
    <row r="12" spans="1:12">
      <c r="A12" t="s">
        <v>413</v>
      </c>
      <c r="B12" t="s">
        <v>464</v>
      </c>
      <c r="C12" t="s">
        <v>468</v>
      </c>
      <c r="E12" t="s">
        <v>413</v>
      </c>
      <c r="F12" t="s">
        <v>475</v>
      </c>
      <c r="G12" t="s">
        <v>476</v>
      </c>
      <c r="J12" t="s">
        <v>141</v>
      </c>
      <c r="K12" t="s">
        <v>475</v>
      </c>
      <c r="L12" t="s">
        <v>476</v>
      </c>
    </row>
    <row r="13" spans="1:12">
      <c r="A13" t="s">
        <v>437</v>
      </c>
      <c r="B13" t="s">
        <v>464</v>
      </c>
      <c r="C13" t="s">
        <v>468</v>
      </c>
      <c r="E13" t="s">
        <v>437</v>
      </c>
      <c r="F13" t="s">
        <v>475</v>
      </c>
      <c r="G13" t="s">
        <v>476</v>
      </c>
      <c r="J13" t="s">
        <v>137</v>
      </c>
      <c r="K13" t="s">
        <v>475</v>
      </c>
      <c r="L13" t="s">
        <v>476</v>
      </c>
    </row>
    <row r="14" spans="1:12">
      <c r="A14" t="s">
        <v>405</v>
      </c>
      <c r="B14" t="s">
        <v>464</v>
      </c>
      <c r="C14" t="s">
        <v>468</v>
      </c>
      <c r="E14" t="s">
        <v>405</v>
      </c>
      <c r="F14" t="s">
        <v>475</v>
      </c>
      <c r="G14" t="s">
        <v>476</v>
      </c>
      <c r="J14" t="s">
        <v>161</v>
      </c>
      <c r="K14" t="s">
        <v>475</v>
      </c>
      <c r="L14" t="s">
        <v>476</v>
      </c>
    </row>
    <row r="15" spans="1:12">
      <c r="A15" t="s">
        <v>65</v>
      </c>
      <c r="B15" t="s">
        <v>464</v>
      </c>
      <c r="C15" t="s">
        <v>468</v>
      </c>
      <c r="E15" t="s">
        <v>65</v>
      </c>
      <c r="F15" t="s">
        <v>475</v>
      </c>
      <c r="G15" t="s">
        <v>476</v>
      </c>
      <c r="J15" t="s">
        <v>81</v>
      </c>
      <c r="K15" t="s">
        <v>475</v>
      </c>
      <c r="L15" t="s">
        <v>476</v>
      </c>
    </row>
    <row r="16" spans="1:12">
      <c r="A16" t="s">
        <v>329</v>
      </c>
      <c r="B16" t="s">
        <v>465</v>
      </c>
      <c r="C16" t="s">
        <v>468</v>
      </c>
      <c r="E16" t="s">
        <v>329</v>
      </c>
      <c r="F16" t="s">
        <v>475</v>
      </c>
      <c r="G16" t="s">
        <v>476</v>
      </c>
      <c r="J16" t="s">
        <v>61</v>
      </c>
      <c r="K16" t="s">
        <v>475</v>
      </c>
      <c r="L16" t="s">
        <v>476</v>
      </c>
    </row>
    <row r="17" spans="1:12">
      <c r="A17" t="s">
        <v>373</v>
      </c>
      <c r="B17" t="s">
        <v>465</v>
      </c>
      <c r="C17" t="s">
        <v>468</v>
      </c>
      <c r="E17" t="s">
        <v>373</v>
      </c>
      <c r="F17" t="s">
        <v>475</v>
      </c>
      <c r="G17" t="s">
        <v>476</v>
      </c>
      <c r="J17" t="s">
        <v>393</v>
      </c>
      <c r="K17" t="s">
        <v>475</v>
      </c>
      <c r="L17" t="s">
        <v>476</v>
      </c>
    </row>
    <row r="18" spans="1:12">
      <c r="A18" t="s">
        <v>385</v>
      </c>
      <c r="B18" t="s">
        <v>465</v>
      </c>
      <c r="C18" t="s">
        <v>468</v>
      </c>
      <c r="E18" t="s">
        <v>385</v>
      </c>
      <c r="F18" t="s">
        <v>475</v>
      </c>
      <c r="G18" t="s">
        <v>476</v>
      </c>
      <c r="J18" t="s">
        <v>177</v>
      </c>
      <c r="K18" t="s">
        <v>475</v>
      </c>
      <c r="L18" t="s">
        <v>476</v>
      </c>
    </row>
    <row r="19" spans="1:12">
      <c r="A19" t="s">
        <v>197</v>
      </c>
      <c r="B19" t="s">
        <v>465</v>
      </c>
      <c r="C19" t="s">
        <v>468</v>
      </c>
      <c r="E19" t="s">
        <v>197</v>
      </c>
      <c r="F19" t="s">
        <v>475</v>
      </c>
      <c r="G19" t="s">
        <v>476</v>
      </c>
      <c r="J19" t="s">
        <v>301</v>
      </c>
      <c r="K19" t="s">
        <v>475</v>
      </c>
      <c r="L19" t="s">
        <v>476</v>
      </c>
    </row>
    <row r="20" spans="1:12">
      <c r="A20" t="s">
        <v>73</v>
      </c>
      <c r="B20" t="s">
        <v>465</v>
      </c>
      <c r="C20" t="s">
        <v>468</v>
      </c>
      <c r="E20" t="s">
        <v>73</v>
      </c>
      <c r="F20" t="s">
        <v>475</v>
      </c>
      <c r="G20" t="s">
        <v>476</v>
      </c>
      <c r="J20" t="s">
        <v>389</v>
      </c>
      <c r="K20" t="s">
        <v>475</v>
      </c>
      <c r="L20" t="s">
        <v>476</v>
      </c>
    </row>
    <row r="21" spans="1:12">
      <c r="A21" t="s">
        <v>133</v>
      </c>
      <c r="B21" t="s">
        <v>465</v>
      </c>
      <c r="C21" t="s">
        <v>468</v>
      </c>
      <c r="E21" t="s">
        <v>133</v>
      </c>
      <c r="F21" t="s">
        <v>475</v>
      </c>
      <c r="G21" t="s">
        <v>476</v>
      </c>
    </row>
    <row r="22" spans="1:12">
      <c r="A22" t="s">
        <v>225</v>
      </c>
      <c r="B22" t="s">
        <v>465</v>
      </c>
      <c r="C22" t="s">
        <v>468</v>
      </c>
      <c r="E22" t="s">
        <v>225</v>
      </c>
      <c r="F22" t="s">
        <v>475</v>
      </c>
      <c r="G22" t="s">
        <v>476</v>
      </c>
    </row>
    <row r="23" spans="1:12">
      <c r="A23" t="s">
        <v>425</v>
      </c>
      <c r="B23" t="s">
        <v>465</v>
      </c>
      <c r="C23" t="s">
        <v>468</v>
      </c>
      <c r="E23" t="s">
        <v>425</v>
      </c>
      <c r="F23" t="s">
        <v>475</v>
      </c>
      <c r="G23" t="s">
        <v>476</v>
      </c>
    </row>
    <row r="24" spans="1:12">
      <c r="A24" t="s">
        <v>337</v>
      </c>
      <c r="B24" t="s">
        <v>465</v>
      </c>
      <c r="C24" t="s">
        <v>468</v>
      </c>
      <c r="E24" t="s">
        <v>337</v>
      </c>
      <c r="F24" t="s">
        <v>475</v>
      </c>
      <c r="G24" t="s">
        <v>476</v>
      </c>
    </row>
    <row r="25" spans="1:12">
      <c r="A25" t="s">
        <v>177</v>
      </c>
      <c r="B25" t="s">
        <v>465</v>
      </c>
      <c r="C25" t="s">
        <v>468</v>
      </c>
      <c r="E25" t="s">
        <v>177</v>
      </c>
      <c r="F25" t="s">
        <v>475</v>
      </c>
      <c r="G25" t="s">
        <v>476</v>
      </c>
    </row>
    <row r="26" spans="1:12">
      <c r="A26" t="s">
        <v>89</v>
      </c>
      <c r="B26" t="s">
        <v>465</v>
      </c>
      <c r="C26" t="s">
        <v>468</v>
      </c>
      <c r="E26" t="s">
        <v>89</v>
      </c>
      <c r="F26" t="s">
        <v>475</v>
      </c>
      <c r="G26" t="s">
        <v>476</v>
      </c>
    </row>
    <row r="27" spans="1:12">
      <c r="A27" t="s">
        <v>421</v>
      </c>
      <c r="B27" t="s">
        <v>465</v>
      </c>
      <c r="C27" t="s">
        <v>468</v>
      </c>
      <c r="E27" t="s">
        <v>421</v>
      </c>
      <c r="F27" t="s">
        <v>475</v>
      </c>
      <c r="G27" t="s">
        <v>476</v>
      </c>
    </row>
    <row r="28" spans="1:12">
      <c r="A28" t="s">
        <v>305</v>
      </c>
      <c r="B28" t="s">
        <v>465</v>
      </c>
      <c r="C28" t="s">
        <v>468</v>
      </c>
      <c r="E28" t="s">
        <v>305</v>
      </c>
      <c r="F28" t="s">
        <v>475</v>
      </c>
      <c r="G28" t="s">
        <v>476</v>
      </c>
    </row>
    <row r="29" spans="1:12">
      <c r="A29" t="s">
        <v>261</v>
      </c>
      <c r="B29" t="s">
        <v>465</v>
      </c>
      <c r="C29" t="s">
        <v>468</v>
      </c>
      <c r="E29" t="s">
        <v>261</v>
      </c>
      <c r="F29" t="s">
        <v>475</v>
      </c>
      <c r="G29" t="s">
        <v>476</v>
      </c>
    </row>
    <row r="30" spans="1:12">
      <c r="A30" t="s">
        <v>45</v>
      </c>
      <c r="B30" t="s">
        <v>465</v>
      </c>
      <c r="C30" t="s">
        <v>468</v>
      </c>
      <c r="E30" t="s">
        <v>45</v>
      </c>
      <c r="F30" t="s">
        <v>475</v>
      </c>
      <c r="G30" t="s">
        <v>476</v>
      </c>
    </row>
    <row r="31" spans="1:12">
      <c r="A31" t="s">
        <v>229</v>
      </c>
      <c r="B31" t="s">
        <v>465</v>
      </c>
      <c r="C31" t="s">
        <v>468</v>
      </c>
      <c r="E31" t="s">
        <v>229</v>
      </c>
      <c r="F31" t="s">
        <v>475</v>
      </c>
      <c r="G31" t="s">
        <v>476</v>
      </c>
    </row>
    <row r="32" spans="1:12">
      <c r="A32" t="s">
        <v>157</v>
      </c>
      <c r="B32" t="s">
        <v>465</v>
      </c>
      <c r="C32" t="s">
        <v>468</v>
      </c>
      <c r="E32" t="s">
        <v>157</v>
      </c>
      <c r="F32" t="s">
        <v>475</v>
      </c>
      <c r="G32" t="s">
        <v>476</v>
      </c>
    </row>
    <row r="33" spans="1:7">
      <c r="A33" t="s">
        <v>193</v>
      </c>
      <c r="B33" t="s">
        <v>465</v>
      </c>
      <c r="C33" t="s">
        <v>468</v>
      </c>
      <c r="E33" t="s">
        <v>193</v>
      </c>
      <c r="F33" t="s">
        <v>475</v>
      </c>
      <c r="G33" t="s">
        <v>476</v>
      </c>
    </row>
    <row r="34" spans="1:7">
      <c r="A34" t="s">
        <v>77</v>
      </c>
      <c r="B34" t="s">
        <v>465</v>
      </c>
      <c r="C34" t="s">
        <v>468</v>
      </c>
      <c r="E34" t="s">
        <v>77</v>
      </c>
      <c r="F34" t="s">
        <v>475</v>
      </c>
      <c r="G34" t="s">
        <v>476</v>
      </c>
    </row>
    <row r="35" spans="1:7">
      <c r="A35" t="s">
        <v>457</v>
      </c>
      <c r="B35" t="s">
        <v>465</v>
      </c>
      <c r="C35" t="s">
        <v>468</v>
      </c>
      <c r="E35" t="s">
        <v>457</v>
      </c>
      <c r="F35" t="s">
        <v>475</v>
      </c>
      <c r="G35" t="s">
        <v>476</v>
      </c>
    </row>
    <row r="36" spans="1:7">
      <c r="A36" t="s">
        <v>145</v>
      </c>
      <c r="B36" t="s">
        <v>465</v>
      </c>
      <c r="C36" t="s">
        <v>468</v>
      </c>
      <c r="E36" t="s">
        <v>145</v>
      </c>
      <c r="F36" t="s">
        <v>475</v>
      </c>
      <c r="G36" t="s">
        <v>476</v>
      </c>
    </row>
    <row r="37" spans="1:7">
      <c r="A37" t="s">
        <v>233</v>
      </c>
      <c r="B37" t="s">
        <v>465</v>
      </c>
      <c r="C37" t="s">
        <v>468</v>
      </c>
      <c r="E37" t="s">
        <v>233</v>
      </c>
      <c r="F37" t="s">
        <v>475</v>
      </c>
      <c r="G37" t="s">
        <v>476</v>
      </c>
    </row>
    <row r="38" spans="1:7">
      <c r="A38" t="s">
        <v>313</v>
      </c>
      <c r="B38" t="s">
        <v>465</v>
      </c>
      <c r="C38" t="s">
        <v>468</v>
      </c>
      <c r="E38" t="s">
        <v>313</v>
      </c>
      <c r="F38" t="s">
        <v>475</v>
      </c>
      <c r="G38" t="s">
        <v>476</v>
      </c>
    </row>
    <row r="39" spans="1:7">
      <c r="A39" t="s">
        <v>285</v>
      </c>
      <c r="B39" t="s">
        <v>465</v>
      </c>
      <c r="C39" t="s">
        <v>468</v>
      </c>
      <c r="E39" t="s">
        <v>285</v>
      </c>
      <c r="F39" t="s">
        <v>475</v>
      </c>
      <c r="G39" t="s">
        <v>476</v>
      </c>
    </row>
    <row r="40" spans="1:7">
      <c r="A40" t="s">
        <v>117</v>
      </c>
      <c r="B40" t="s">
        <v>465</v>
      </c>
      <c r="C40" t="s">
        <v>468</v>
      </c>
      <c r="E40" t="s">
        <v>117</v>
      </c>
      <c r="F40" t="s">
        <v>475</v>
      </c>
      <c r="G40" t="s">
        <v>476</v>
      </c>
    </row>
    <row r="41" spans="1:7">
      <c r="A41" t="s">
        <v>149</v>
      </c>
      <c r="B41" t="s">
        <v>465</v>
      </c>
      <c r="C41" t="s">
        <v>468</v>
      </c>
      <c r="E41" t="s">
        <v>149</v>
      </c>
      <c r="F41" t="s">
        <v>475</v>
      </c>
      <c r="G41" t="s">
        <v>476</v>
      </c>
    </row>
    <row r="42" spans="1:7">
      <c r="A42" t="s">
        <v>341</v>
      </c>
      <c r="B42" t="s">
        <v>465</v>
      </c>
      <c r="C42" t="s">
        <v>468</v>
      </c>
      <c r="E42" t="s">
        <v>341</v>
      </c>
      <c r="F42" t="s">
        <v>475</v>
      </c>
      <c r="G42" t="s">
        <v>476</v>
      </c>
    </row>
    <row r="43" spans="1:7">
      <c r="A43" t="s">
        <v>213</v>
      </c>
      <c r="B43" t="s">
        <v>465</v>
      </c>
      <c r="C43" t="s">
        <v>468</v>
      </c>
      <c r="E43" t="s">
        <v>213</v>
      </c>
      <c r="F43" t="s">
        <v>475</v>
      </c>
      <c r="G43" t="s">
        <v>476</v>
      </c>
    </row>
    <row r="44" spans="1:7">
      <c r="A44" t="s">
        <v>257</v>
      </c>
      <c r="B44" t="s">
        <v>465</v>
      </c>
      <c r="C44" t="s">
        <v>468</v>
      </c>
      <c r="E44" t="s">
        <v>257</v>
      </c>
      <c r="F44" t="s">
        <v>475</v>
      </c>
      <c r="G44" t="s">
        <v>476</v>
      </c>
    </row>
    <row r="45" spans="1:7">
      <c r="A45" t="s">
        <v>245</v>
      </c>
      <c r="B45" t="s">
        <v>465</v>
      </c>
      <c r="C45" t="s">
        <v>468</v>
      </c>
      <c r="E45" t="s">
        <v>245</v>
      </c>
      <c r="F45" t="s">
        <v>475</v>
      </c>
      <c r="G45" t="s">
        <v>476</v>
      </c>
    </row>
    <row r="46" spans="1:7">
      <c r="A46" t="s">
        <v>205</v>
      </c>
      <c r="B46" t="s">
        <v>465</v>
      </c>
      <c r="C46" t="s">
        <v>468</v>
      </c>
      <c r="E46" t="s">
        <v>205</v>
      </c>
      <c r="F46" t="s">
        <v>475</v>
      </c>
      <c r="G46" t="s">
        <v>476</v>
      </c>
    </row>
    <row r="47" spans="1:7">
      <c r="A47" t="s">
        <v>369</v>
      </c>
      <c r="B47" t="s">
        <v>465</v>
      </c>
      <c r="C47" t="s">
        <v>468</v>
      </c>
      <c r="E47" t="s">
        <v>369</v>
      </c>
      <c r="F47" t="s">
        <v>475</v>
      </c>
      <c r="G47" t="s">
        <v>476</v>
      </c>
    </row>
    <row r="48" spans="1:7">
      <c r="A48" t="s">
        <v>317</v>
      </c>
      <c r="B48" t="s">
        <v>465</v>
      </c>
      <c r="C48" t="s">
        <v>468</v>
      </c>
      <c r="E48" t="s">
        <v>317</v>
      </c>
      <c r="F48" t="s">
        <v>475</v>
      </c>
      <c r="G48" t="s">
        <v>476</v>
      </c>
    </row>
    <row r="49" spans="1:7">
      <c r="A49" t="s">
        <v>377</v>
      </c>
      <c r="B49" t="s">
        <v>465</v>
      </c>
      <c r="C49" t="s">
        <v>468</v>
      </c>
      <c r="E49" t="s">
        <v>377</v>
      </c>
      <c r="F49" t="s">
        <v>475</v>
      </c>
      <c r="G49" t="s">
        <v>476</v>
      </c>
    </row>
    <row r="50" spans="1:7">
      <c r="A50" t="s">
        <v>153</v>
      </c>
      <c r="B50" t="s">
        <v>465</v>
      </c>
      <c r="C50" t="s">
        <v>468</v>
      </c>
      <c r="E50" t="s">
        <v>153</v>
      </c>
      <c r="F50" t="s">
        <v>475</v>
      </c>
      <c r="G50" t="s">
        <v>476</v>
      </c>
    </row>
    <row r="51" spans="1:7">
      <c r="A51" t="s">
        <v>165</v>
      </c>
      <c r="B51" t="s">
        <v>465</v>
      </c>
      <c r="C51" t="s">
        <v>468</v>
      </c>
      <c r="E51" t="s">
        <v>165</v>
      </c>
      <c r="F51" t="s">
        <v>475</v>
      </c>
      <c r="G51" t="s">
        <v>476</v>
      </c>
    </row>
    <row r="52" spans="1:7">
      <c r="A52" t="s">
        <v>365</v>
      </c>
      <c r="B52" t="s">
        <v>465</v>
      </c>
      <c r="C52" t="s">
        <v>468</v>
      </c>
      <c r="E52" t="s">
        <v>365</v>
      </c>
      <c r="F52" t="s">
        <v>475</v>
      </c>
      <c r="G52" t="s">
        <v>476</v>
      </c>
    </row>
    <row r="53" spans="1:7">
      <c r="A53" t="s">
        <v>293</v>
      </c>
      <c r="B53" t="s">
        <v>465</v>
      </c>
      <c r="C53" t="s">
        <v>468</v>
      </c>
      <c r="E53" t="s">
        <v>293</v>
      </c>
      <c r="F53" t="s">
        <v>475</v>
      </c>
      <c r="G53" t="s">
        <v>476</v>
      </c>
    </row>
    <row r="54" spans="1:7">
      <c r="A54" t="s">
        <v>201</v>
      </c>
      <c r="B54" t="s">
        <v>465</v>
      </c>
      <c r="C54" t="s">
        <v>468</v>
      </c>
      <c r="E54" t="s">
        <v>201</v>
      </c>
      <c r="F54" t="s">
        <v>475</v>
      </c>
      <c r="G54" t="s">
        <v>476</v>
      </c>
    </row>
    <row r="55" spans="1:7">
      <c r="A55" t="s">
        <v>249</v>
      </c>
      <c r="B55" t="s">
        <v>465</v>
      </c>
      <c r="C55" t="s">
        <v>470</v>
      </c>
      <c r="E55" t="s">
        <v>249</v>
      </c>
      <c r="F55" t="s">
        <v>475</v>
      </c>
      <c r="G55" t="s">
        <v>477</v>
      </c>
    </row>
    <row r="56" spans="1:7">
      <c r="A56" t="s">
        <v>221</v>
      </c>
      <c r="B56" t="s">
        <v>464</v>
      </c>
      <c r="C56" t="s">
        <v>470</v>
      </c>
      <c r="E56" t="s">
        <v>221</v>
      </c>
      <c r="F56" t="s">
        <v>475</v>
      </c>
      <c r="G56" t="s">
        <v>477</v>
      </c>
    </row>
    <row r="57" spans="1:7">
      <c r="A57" t="s">
        <v>173</v>
      </c>
      <c r="B57" t="s">
        <v>464</v>
      </c>
      <c r="C57" t="s">
        <v>474</v>
      </c>
    </row>
    <row r="58" spans="1:7">
      <c r="A58" t="s">
        <v>433</v>
      </c>
      <c r="B58" t="s">
        <v>464</v>
      </c>
      <c r="C58" t="s">
        <v>474</v>
      </c>
    </row>
    <row r="59" spans="1:7">
      <c r="A59" t="s">
        <v>429</v>
      </c>
      <c r="B59" t="s">
        <v>464</v>
      </c>
      <c r="C59" t="s">
        <v>474</v>
      </c>
    </row>
    <row r="60" spans="1:7">
      <c r="A60" t="s">
        <v>445</v>
      </c>
      <c r="B60" t="s">
        <v>465</v>
      </c>
      <c r="C60" t="s">
        <v>474</v>
      </c>
    </row>
    <row r="61" spans="1:7">
      <c r="A61" t="s">
        <v>309</v>
      </c>
      <c r="B61" t="s">
        <v>465</v>
      </c>
      <c r="C61" t="s">
        <v>474</v>
      </c>
    </row>
    <row r="62" spans="1:7">
      <c r="A62" t="s">
        <v>441</v>
      </c>
      <c r="B62" t="s">
        <v>465</v>
      </c>
      <c r="C62" t="s">
        <v>474</v>
      </c>
    </row>
    <row r="63" spans="1:7">
      <c r="A63" t="s">
        <v>345</v>
      </c>
      <c r="B63" t="s">
        <v>465</v>
      </c>
      <c r="C63" t="s">
        <v>473</v>
      </c>
    </row>
    <row r="64" spans="1:7">
      <c r="A64" t="s">
        <v>277</v>
      </c>
      <c r="B64" t="s">
        <v>465</v>
      </c>
      <c r="C64" t="s">
        <v>473</v>
      </c>
    </row>
    <row r="65" spans="1:3">
      <c r="A65" t="s">
        <v>353</v>
      </c>
      <c r="B65" t="s">
        <v>465</v>
      </c>
      <c r="C65" t="s">
        <v>473</v>
      </c>
    </row>
    <row r="66" spans="1:3">
      <c r="A66" t="s">
        <v>325</v>
      </c>
      <c r="B66" t="s">
        <v>465</v>
      </c>
      <c r="C66" t="s">
        <v>473</v>
      </c>
    </row>
    <row r="67" spans="1:3">
      <c r="A67" t="s">
        <v>69</v>
      </c>
      <c r="B67" t="s">
        <v>465</v>
      </c>
      <c r="C67" t="s">
        <v>473</v>
      </c>
    </row>
    <row r="68" spans="1:3">
      <c r="A68" t="s">
        <v>141</v>
      </c>
      <c r="B68" t="s">
        <v>465</v>
      </c>
      <c r="C68" t="s">
        <v>473</v>
      </c>
    </row>
    <row r="69" spans="1:3">
      <c r="A69" t="s">
        <v>137</v>
      </c>
      <c r="B69" t="s">
        <v>465</v>
      </c>
      <c r="C69" t="s">
        <v>473</v>
      </c>
    </row>
    <row r="70" spans="1:3">
      <c r="A70" t="s">
        <v>161</v>
      </c>
      <c r="B70" t="s">
        <v>465</v>
      </c>
      <c r="C70" t="s">
        <v>473</v>
      </c>
    </row>
    <row r="71" spans="1:3">
      <c r="A71" t="s">
        <v>81</v>
      </c>
      <c r="B71" t="s">
        <v>465</v>
      </c>
      <c r="C71" t="s">
        <v>473</v>
      </c>
    </row>
    <row r="72" spans="1:3">
      <c r="A72" t="s">
        <v>61</v>
      </c>
      <c r="B72" t="s">
        <v>465</v>
      </c>
      <c r="C72" t="s">
        <v>473</v>
      </c>
    </row>
    <row r="73" spans="1:3">
      <c r="A73" t="s">
        <v>393</v>
      </c>
      <c r="B73" t="s">
        <v>465</v>
      </c>
      <c r="C73" t="s">
        <v>473</v>
      </c>
    </row>
    <row r="74" spans="1:3">
      <c r="A74" t="s">
        <v>177</v>
      </c>
      <c r="B74" t="s">
        <v>465</v>
      </c>
      <c r="C74" t="s">
        <v>473</v>
      </c>
    </row>
    <row r="75" spans="1:3">
      <c r="A75" t="s">
        <v>301</v>
      </c>
      <c r="B75" t="s">
        <v>465</v>
      </c>
      <c r="C75" t="s">
        <v>473</v>
      </c>
    </row>
    <row r="76" spans="1:3">
      <c r="A76" t="s">
        <v>389</v>
      </c>
      <c r="B76" t="s">
        <v>464</v>
      </c>
      <c r="C76" t="s">
        <v>473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highly significant loadings wit</vt:lpstr>
      <vt:lpstr>pCO2</vt:lpstr>
      <vt:lpstr>lowMS</vt:lpstr>
      <vt:lpstr>for ipath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2013-07-22T15:58:58Z</dcterms:created>
  <dcterms:modified xsi:type="dcterms:W3CDTF">2013-07-24T00:51:44Z</dcterms:modified>
</cp:coreProperties>
</file>